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衔接资金使用计划汇总表" sheetId="1" r:id="rId1"/>
  </sheets>
  <definedNames>
    <definedName name="_xlnm.Print_Titles" localSheetId="0">衔接资金使用计划汇总表!#REF!</definedName>
    <definedName name="_xlnm._FilterDatabase" localSheetId="0" hidden="1">衔接资金使用计划汇总表!$T$9:$U$16</definedName>
  </definedNames>
  <calcPr calcId="144525"/>
</workbook>
</file>

<file path=xl/sharedStrings.xml><?xml version="1.0" encoding="utf-8"?>
<sst xmlns="http://schemas.openxmlformats.org/spreadsheetml/2006/main" count="139" uniqueCount="71">
  <si>
    <t>2026年度衔接资金使用计划统计表</t>
  </si>
  <si>
    <t>单位：万元</t>
  </si>
  <si>
    <t>序号</t>
  </si>
  <si>
    <t>市</t>
  </si>
  <si>
    <t>县</t>
  </si>
  <si>
    <t>项目类型</t>
  </si>
  <si>
    <t>项目子类型</t>
  </si>
  <si>
    <t>项目名称</t>
  </si>
  <si>
    <t>项目内容及建设规模</t>
  </si>
  <si>
    <t>实施地点</t>
  </si>
  <si>
    <t>是否是脱贫村</t>
  </si>
  <si>
    <t>受益户数</t>
  </si>
  <si>
    <t>其中：扶持带动脱贫户户数</t>
  </si>
  <si>
    <t>其中：扶持带动监测对象户数</t>
  </si>
  <si>
    <t>行业主管部门</t>
  </si>
  <si>
    <t>项目
实施
单位</t>
  </si>
  <si>
    <t>建设期限</t>
  </si>
  <si>
    <t>绩效目标</t>
  </si>
  <si>
    <t>项目资金投入</t>
  </si>
  <si>
    <t>奖补、贴息、购买服务类项目撬动社会资金</t>
  </si>
  <si>
    <t>财政资金支持环节</t>
  </si>
  <si>
    <t>合计</t>
  </si>
  <si>
    <t>财政衔接资金</t>
  </si>
  <si>
    <t>其它资金投入</t>
  </si>
  <si>
    <t>小计</t>
  </si>
  <si>
    <t>中央</t>
  </si>
  <si>
    <t>省级</t>
  </si>
  <si>
    <t>市级</t>
  </si>
  <si>
    <t>县级</t>
  </si>
  <si>
    <t>石家庄市</t>
  </si>
  <si>
    <t>深泽县</t>
  </si>
  <si>
    <t>产业发展</t>
  </si>
  <si>
    <t>资产收益</t>
  </si>
  <si>
    <t>深泽县环泽农业开发有限公司资产收益项目</t>
  </si>
  <si>
    <t>投入700万元用于深泽县环泽农业开发有限公司实施农产品深加工项目，以我县滹沱河特色产业油莎豆等为原料，生产油莎豆油及啤酒。项目实施年限5年，年收益率4%</t>
  </si>
  <si>
    <t>否</t>
  </si>
  <si>
    <t>农业农村局</t>
  </si>
  <si>
    <t>2026.5-2026.12</t>
  </si>
  <si>
    <t>实施资产收益项目，按照4%获取收益，带动建档立卡和脱贫户稳定增收</t>
  </si>
  <si>
    <t>新型农村集体经济发展项目</t>
  </si>
  <si>
    <t>发展新型农村集体经济项目</t>
  </si>
  <si>
    <t>投入450万元，建设9个面积约为600㎡的库房。</t>
  </si>
  <si>
    <t>深泽镇大王庄村、赵八镇吕村（吕村与大雾头村联建库房，在吕村），白庄乡南白庄村、大直要村，大桥头镇秀武村、营里村、西桥头村，铁杆镇中央村</t>
  </si>
  <si>
    <t>壮大村集体经济相关项目，改善群众收入</t>
  </si>
  <si>
    <t>就业项目</t>
  </si>
  <si>
    <t>跨省、跨市就业交通补贴</t>
  </si>
  <si>
    <t>外出务工交通补贴项目</t>
  </si>
  <si>
    <t>对符合条件的外出务工人员给予补助，对省外务工人员发放每人1000元补贴，对省内市外务工人员每人发放800元补贴，对市内县外外务工人员每人发放500元补贴</t>
  </si>
  <si>
    <t>对省外务工人员发放每人1000元补贴，对省内市外务工人员每人发放800元补贴，对市内县外外务工人员每人发放500元补贴</t>
  </si>
  <si>
    <t>巩固三保障成果</t>
  </si>
  <si>
    <t>“雨露计划”补助</t>
  </si>
  <si>
    <t>2025年秋季雨露计划</t>
  </si>
  <si>
    <t>向符合条件的中职、高职在校生发放雨露计划补助金，每人1500元</t>
  </si>
  <si>
    <t>70-80</t>
  </si>
  <si>
    <t>2026.3-2026.12</t>
  </si>
  <si>
    <t>巩固脱贫成效，对脱贫家庭雨露计划学生进行1500元/人教育补助，帮助完成学业</t>
  </si>
  <si>
    <t>2026年春季雨露计划</t>
  </si>
  <si>
    <t>50-80</t>
  </si>
  <si>
    <t>生产补贴、稳岗补贴（经营主体吸纳脱贫劳动力就业）</t>
  </si>
  <si>
    <t>产业就业奖补项目</t>
  </si>
  <si>
    <t>用于发放产业、就业奖补，积极落实各类奖补政策促进群众增收</t>
  </si>
  <si>
    <t>按照产业、就业奖补政策，脱贫户和监测对象进行奖补。</t>
  </si>
  <si>
    <t>基础设施</t>
  </si>
  <si>
    <t>道路、桥梁、排水等小型公益性基础设施</t>
  </si>
  <si>
    <t>2026年基础设施补短板项目</t>
  </si>
  <si>
    <t>投入衔接资金200万元由农业农村局实施对两个村内10条道路，2万平方米进行硬化，完成民生实事任务</t>
  </si>
  <si>
    <t>道路硬化，加强基础设施建设，方便群众出行</t>
  </si>
  <si>
    <t>2026年混凝土进村项目</t>
  </si>
  <si>
    <t>投入衔接资金414万元购买混凝土和沥青，采取县级出料，村级筹工筹劳的模式对村内道路进行硬化</t>
  </si>
  <si>
    <t>项目管理费</t>
  </si>
  <si>
    <t>用于项目前期尽职调查、设计、监理、验收等与项目管理直接相关的支出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</si>
</sst>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8">
    <font>
      <sz val="12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黑体"/>
      <charset val="134"/>
    </font>
    <font>
      <sz val="26"/>
      <color theme="1"/>
      <name val="方正小标宋_GBK"/>
      <charset val="134"/>
    </font>
    <font>
      <sz val="10"/>
      <name val="黑体"/>
      <charset val="134"/>
    </font>
    <font>
      <b/>
      <sz val="10"/>
      <name val="黑体"/>
      <charset val="134"/>
    </font>
    <font>
      <sz val="10"/>
      <color theme="1"/>
      <name val="黑体"/>
      <charset val="134"/>
    </font>
    <font>
      <sz val="10"/>
      <color rgb="FF000000"/>
      <name val="黑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u/>
      <sz val="11"/>
      <color indexed="12"/>
      <name val="宋体"/>
      <charset val="134"/>
    </font>
    <font>
      <sz val="11"/>
      <color indexed="16"/>
      <name val="宋体"/>
      <charset val="134"/>
    </font>
    <font>
      <sz val="11"/>
      <color indexed="10"/>
      <name val="宋体"/>
      <charset val="134"/>
    </font>
    <font>
      <u/>
      <sz val="11"/>
      <color indexed="20"/>
      <name val="宋体"/>
      <charset val="134"/>
    </font>
    <font>
      <b/>
      <sz val="11"/>
      <color indexed="53"/>
      <name val="宋体"/>
      <charset val="134"/>
    </font>
    <font>
      <b/>
      <sz val="11"/>
      <color indexed="54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19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5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8" borderId="14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6" borderId="13" applyNumberFormat="0" applyAlignment="0" applyProtection="0">
      <alignment vertical="center"/>
    </xf>
    <xf numFmtId="0" fontId="17" fillId="6" borderId="12" applyNumberFormat="0" applyAlignment="0" applyProtection="0">
      <alignment vertical="center"/>
    </xf>
    <xf numFmtId="0" fontId="24" fillId="16" borderId="18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justify" vertical="center"/>
    </xf>
    <xf numFmtId="0" fontId="5" fillId="0" borderId="6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justify" vertical="center"/>
    </xf>
    <xf numFmtId="0" fontId="8" fillId="0" borderId="4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justify" vertical="center"/>
    </xf>
    <xf numFmtId="0" fontId="7" fillId="0" borderId="4" xfId="0" applyFont="1" applyFill="1" applyBorder="1" applyAlignment="1">
      <alignment vertical="center" wrapText="1"/>
    </xf>
    <xf numFmtId="0" fontId="0" fillId="0" borderId="0" xfId="0" applyFont="1" applyFill="1" applyAlignment="1">
      <alignment horizontal="left" vertical="center" wrapText="1"/>
    </xf>
    <xf numFmtId="0" fontId="5" fillId="0" borderId="1" xfId="49" applyNumberFormat="1" applyFont="1" applyFill="1" applyBorder="1" applyAlignment="1">
      <alignment horizontal="center" vertical="center" wrapText="1"/>
    </xf>
    <xf numFmtId="0" fontId="5" fillId="0" borderId="2" xfId="49" applyNumberFormat="1" applyFont="1" applyFill="1" applyBorder="1" applyAlignment="1">
      <alignment horizontal="center" vertical="center" wrapText="1"/>
    </xf>
    <xf numFmtId="0" fontId="5" fillId="0" borderId="3" xfId="49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justify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 applyProtection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8"/>
  <sheetViews>
    <sheetView tabSelected="1" zoomScale="80" zoomScaleNormal="80" workbookViewId="0">
      <pane ySplit="7" topLeftCell="A14" activePane="bottomLeft" state="frozen"/>
      <selection/>
      <selection pane="bottomLeft" activeCell="I18" sqref="I18"/>
    </sheetView>
  </sheetViews>
  <sheetFormatPr defaultColWidth="9" defaultRowHeight="14.25"/>
  <cols>
    <col min="1" max="3" width="5.75" style="3" customWidth="1"/>
    <col min="4" max="5" width="7.375" style="3" customWidth="1"/>
    <col min="6" max="6" width="20.25" style="3" customWidth="1"/>
    <col min="7" max="7" width="18.4666666666667" style="3" customWidth="1"/>
    <col min="8" max="8" width="16.25" style="3" customWidth="1"/>
    <col min="9" max="9" width="7.5" style="3" customWidth="1"/>
    <col min="10" max="10" width="7.125" style="3" customWidth="1"/>
    <col min="11" max="11" width="9.25" style="3" customWidth="1"/>
    <col min="12" max="12" width="9.75" style="3" customWidth="1"/>
    <col min="13" max="14" width="9" style="3" customWidth="1"/>
    <col min="15" max="15" width="14.5" style="3" customWidth="1"/>
    <col min="16" max="16" width="17" style="3" customWidth="1"/>
    <col min="17" max="20" width="10.625" style="3" customWidth="1"/>
    <col min="21" max="23" width="9" style="3"/>
    <col min="24" max="24" width="6.075" style="3" customWidth="1"/>
    <col min="25" max="25" width="6.6" style="3" customWidth="1"/>
    <col min="26" max="16384" width="9" style="3"/>
  </cols>
  <sheetData>
    <row r="1" spans="1:8">
      <c r="A1" s="4"/>
      <c r="B1" s="4"/>
      <c r="C1" s="4"/>
      <c r="D1" s="4"/>
      <c r="E1" s="4"/>
      <c r="F1" s="5"/>
      <c r="G1" s="4"/>
      <c r="H1" s="4"/>
    </row>
    <row r="2" ht="33.75" spans="1:25">
      <c r="A2" s="6" t="s">
        <v>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s="1" customFormat="1" ht="33.75" spans="1:2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O3" s="6"/>
      <c r="P3" s="6"/>
      <c r="Q3" s="6"/>
      <c r="R3" s="6"/>
      <c r="T3" s="6"/>
      <c r="W3" s="28" t="s">
        <v>1</v>
      </c>
    </row>
    <row r="4" s="1" customFormat="1" spans="1:25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7" t="s">
        <v>10</v>
      </c>
      <c r="J4" s="7" t="s">
        <v>11</v>
      </c>
      <c r="K4" s="7" t="s">
        <v>12</v>
      </c>
      <c r="L4" s="7" t="s">
        <v>13</v>
      </c>
      <c r="M4" s="23" t="s">
        <v>14</v>
      </c>
      <c r="N4" s="23" t="s">
        <v>15</v>
      </c>
      <c r="O4" s="7" t="s">
        <v>16</v>
      </c>
      <c r="P4" s="7" t="s">
        <v>17</v>
      </c>
      <c r="Q4" s="11" t="s">
        <v>18</v>
      </c>
      <c r="R4" s="11"/>
      <c r="S4" s="11"/>
      <c r="T4" s="11"/>
      <c r="U4" s="11"/>
      <c r="V4" s="11"/>
      <c r="W4" s="11"/>
      <c r="X4" s="7" t="s">
        <v>19</v>
      </c>
      <c r="Y4" s="23" t="s">
        <v>20</v>
      </c>
    </row>
    <row r="5" s="1" customFormat="1" spans="1: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24"/>
      <c r="N5" s="24"/>
      <c r="O5" s="8"/>
      <c r="P5" s="8"/>
      <c r="Q5" s="7" t="s">
        <v>21</v>
      </c>
      <c r="R5" s="29" t="s">
        <v>22</v>
      </c>
      <c r="S5" s="15"/>
      <c r="T5" s="15"/>
      <c r="U5" s="15"/>
      <c r="V5" s="12"/>
      <c r="W5" s="7" t="s">
        <v>23</v>
      </c>
      <c r="X5" s="8"/>
      <c r="Y5" s="24"/>
    </row>
    <row r="6" s="1" customFormat="1" spans="1: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25"/>
      <c r="N6" s="25"/>
      <c r="O6" s="9"/>
      <c r="P6" s="9"/>
      <c r="Q6" s="9"/>
      <c r="R6" s="30" t="s">
        <v>24</v>
      </c>
      <c r="S6" s="31" t="s">
        <v>25</v>
      </c>
      <c r="T6" s="31" t="s">
        <v>26</v>
      </c>
      <c r="U6" s="31" t="s">
        <v>27</v>
      </c>
      <c r="V6" s="31" t="s">
        <v>28</v>
      </c>
      <c r="W6" s="9"/>
      <c r="X6" s="9"/>
      <c r="Y6" s="25"/>
    </row>
    <row r="7" s="1" customFormat="1" spans="1:25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25"/>
      <c r="N7" s="25"/>
      <c r="O7" s="9"/>
      <c r="P7" s="9"/>
      <c r="Q7" s="10">
        <f t="shared" ref="Q7:W7" si="0">Q8+Q9+Q10+Q11+Q12+Q13+Q14+Q15+Q16</f>
        <v>1864</v>
      </c>
      <c r="R7" s="10">
        <f t="shared" si="0"/>
        <v>1864</v>
      </c>
      <c r="S7" s="10">
        <f t="shared" si="0"/>
        <v>300</v>
      </c>
      <c r="T7" s="10">
        <f t="shared" si="0"/>
        <v>628</v>
      </c>
      <c r="U7" s="10">
        <f t="shared" si="0"/>
        <v>896</v>
      </c>
      <c r="V7" s="10">
        <f t="shared" si="0"/>
        <v>40</v>
      </c>
      <c r="W7" s="10">
        <f t="shared" si="0"/>
        <v>0</v>
      </c>
      <c r="X7" s="9"/>
      <c r="Y7" s="25"/>
    </row>
    <row r="8" s="2" customFormat="1" ht="132" customHeight="1" spans="1:25">
      <c r="A8" s="10">
        <v>1</v>
      </c>
      <c r="B8" s="10" t="s">
        <v>29</v>
      </c>
      <c r="C8" s="10" t="s">
        <v>30</v>
      </c>
      <c r="D8" s="11" t="s">
        <v>31</v>
      </c>
      <c r="E8" s="12" t="s">
        <v>32</v>
      </c>
      <c r="F8" s="13" t="s">
        <v>33</v>
      </c>
      <c r="G8" s="13" t="s">
        <v>34</v>
      </c>
      <c r="H8" s="14" t="s">
        <v>30</v>
      </c>
      <c r="I8" s="13" t="s">
        <v>35</v>
      </c>
      <c r="J8" s="13">
        <v>1000</v>
      </c>
      <c r="K8" s="13">
        <v>300</v>
      </c>
      <c r="L8" s="13">
        <v>10</v>
      </c>
      <c r="M8" s="13" t="s">
        <v>36</v>
      </c>
      <c r="N8" s="13" t="s">
        <v>36</v>
      </c>
      <c r="O8" s="13" t="s">
        <v>37</v>
      </c>
      <c r="P8" s="11" t="s">
        <v>38</v>
      </c>
      <c r="Q8" s="32">
        <v>700</v>
      </c>
      <c r="R8" s="13">
        <v>700</v>
      </c>
      <c r="S8" s="13">
        <v>0</v>
      </c>
      <c r="T8" s="13">
        <f>628-50</f>
        <v>578</v>
      </c>
      <c r="U8" s="13">
        <f>Q8-T8</f>
        <v>122</v>
      </c>
      <c r="V8" s="13">
        <v>0</v>
      </c>
      <c r="W8" s="13">
        <v>0</v>
      </c>
      <c r="X8" s="10"/>
      <c r="Y8" s="13"/>
    </row>
    <row r="9" s="3" customFormat="1" ht="108" spans="1:25">
      <c r="A9" s="10">
        <v>2</v>
      </c>
      <c r="B9" s="10" t="s">
        <v>29</v>
      </c>
      <c r="C9" s="10" t="s">
        <v>30</v>
      </c>
      <c r="D9" s="11" t="s">
        <v>31</v>
      </c>
      <c r="E9" s="15" t="s">
        <v>39</v>
      </c>
      <c r="F9" s="11" t="s">
        <v>40</v>
      </c>
      <c r="G9" s="13" t="s">
        <v>41</v>
      </c>
      <c r="H9" s="13" t="s">
        <v>42</v>
      </c>
      <c r="I9" s="13" t="s">
        <v>35</v>
      </c>
      <c r="J9" s="13">
        <v>3000</v>
      </c>
      <c r="K9" s="13">
        <v>100</v>
      </c>
      <c r="L9" s="13">
        <v>12</v>
      </c>
      <c r="M9" s="13" t="s">
        <v>36</v>
      </c>
      <c r="N9" s="13" t="s">
        <v>36</v>
      </c>
      <c r="O9" s="13" t="s">
        <v>37</v>
      </c>
      <c r="P9" s="11" t="s">
        <v>43</v>
      </c>
      <c r="Q9" s="32">
        <v>450</v>
      </c>
      <c r="R9" s="32">
        <v>450</v>
      </c>
      <c r="S9" s="32">
        <v>300</v>
      </c>
      <c r="T9" s="32">
        <v>50</v>
      </c>
      <c r="U9" s="13">
        <v>100</v>
      </c>
      <c r="V9" s="13">
        <v>0</v>
      </c>
      <c r="W9" s="13">
        <v>0</v>
      </c>
      <c r="X9" s="13"/>
      <c r="Y9" s="13"/>
    </row>
    <row r="10" s="3" customFormat="1" ht="107" customHeight="1" spans="1:25">
      <c r="A10" s="10">
        <v>3</v>
      </c>
      <c r="B10" s="10" t="s">
        <v>29</v>
      </c>
      <c r="C10" s="10" t="s">
        <v>30</v>
      </c>
      <c r="D10" s="11" t="s">
        <v>44</v>
      </c>
      <c r="E10" s="12" t="s">
        <v>45</v>
      </c>
      <c r="F10" s="16" t="s">
        <v>46</v>
      </c>
      <c r="G10" s="17" t="s">
        <v>47</v>
      </c>
      <c r="H10" s="13" t="s">
        <v>30</v>
      </c>
      <c r="I10" s="13" t="s">
        <v>35</v>
      </c>
      <c r="J10" s="13">
        <v>80</v>
      </c>
      <c r="K10" s="13">
        <v>100</v>
      </c>
      <c r="L10" s="13">
        <v>10</v>
      </c>
      <c r="M10" s="13" t="s">
        <v>36</v>
      </c>
      <c r="N10" s="13" t="s">
        <v>36</v>
      </c>
      <c r="O10" s="13" t="s">
        <v>37</v>
      </c>
      <c r="P10" s="26" t="s">
        <v>48</v>
      </c>
      <c r="Q10" s="13">
        <v>15</v>
      </c>
      <c r="R10" s="13">
        <v>15</v>
      </c>
      <c r="S10" s="13">
        <v>0</v>
      </c>
      <c r="T10" s="13">
        <v>0</v>
      </c>
      <c r="U10" s="13">
        <v>15</v>
      </c>
      <c r="V10" s="13">
        <v>0</v>
      </c>
      <c r="W10" s="13">
        <v>0</v>
      </c>
      <c r="X10" s="13"/>
      <c r="Y10" s="13"/>
    </row>
    <row r="11" s="3" customFormat="1" ht="58" customHeight="1" spans="1:25">
      <c r="A11" s="10">
        <v>4</v>
      </c>
      <c r="B11" s="10" t="s">
        <v>29</v>
      </c>
      <c r="C11" s="10" t="s">
        <v>30</v>
      </c>
      <c r="D11" s="11" t="s">
        <v>49</v>
      </c>
      <c r="E11" s="12" t="s">
        <v>50</v>
      </c>
      <c r="F11" s="11" t="s">
        <v>51</v>
      </c>
      <c r="G11" s="13" t="s">
        <v>52</v>
      </c>
      <c r="H11" s="13" t="s">
        <v>30</v>
      </c>
      <c r="I11" s="13" t="s">
        <v>35</v>
      </c>
      <c r="J11" s="13" t="s">
        <v>53</v>
      </c>
      <c r="K11" s="13">
        <v>50</v>
      </c>
      <c r="L11" s="13">
        <v>20</v>
      </c>
      <c r="M11" s="13" t="s">
        <v>36</v>
      </c>
      <c r="N11" s="13" t="s">
        <v>36</v>
      </c>
      <c r="O11" s="13" t="s">
        <v>54</v>
      </c>
      <c r="P11" s="17" t="s">
        <v>55</v>
      </c>
      <c r="Q11" s="13">
        <v>11.25</v>
      </c>
      <c r="R11" s="13">
        <v>11.25</v>
      </c>
      <c r="S11" s="13">
        <v>0</v>
      </c>
      <c r="T11" s="13">
        <v>0</v>
      </c>
      <c r="U11" s="13">
        <v>11.25</v>
      </c>
      <c r="V11" s="13">
        <v>0</v>
      </c>
      <c r="W11" s="13">
        <v>0</v>
      </c>
      <c r="X11" s="13"/>
      <c r="Y11" s="13"/>
    </row>
    <row r="12" s="3" customFormat="1" ht="63" customHeight="1" spans="1:25">
      <c r="A12" s="10">
        <v>5</v>
      </c>
      <c r="B12" s="10" t="s">
        <v>29</v>
      </c>
      <c r="C12" s="10" t="s">
        <v>30</v>
      </c>
      <c r="D12" s="11" t="s">
        <v>49</v>
      </c>
      <c r="E12" s="12" t="s">
        <v>50</v>
      </c>
      <c r="F12" s="11" t="s">
        <v>56</v>
      </c>
      <c r="G12" s="13" t="s">
        <v>52</v>
      </c>
      <c r="H12" s="13" t="s">
        <v>30</v>
      </c>
      <c r="I12" s="13" t="s">
        <v>35</v>
      </c>
      <c r="J12" s="13" t="s">
        <v>57</v>
      </c>
      <c r="K12" s="13">
        <v>50</v>
      </c>
      <c r="L12" s="13">
        <v>20</v>
      </c>
      <c r="M12" s="13" t="s">
        <v>36</v>
      </c>
      <c r="N12" s="13" t="s">
        <v>36</v>
      </c>
      <c r="O12" s="13" t="s">
        <v>37</v>
      </c>
      <c r="P12" s="17" t="s">
        <v>55</v>
      </c>
      <c r="Q12" s="13">
        <v>13.75</v>
      </c>
      <c r="R12" s="13">
        <v>13.75</v>
      </c>
      <c r="S12" s="13">
        <v>0</v>
      </c>
      <c r="T12" s="13">
        <v>0</v>
      </c>
      <c r="U12" s="13">
        <v>13.75</v>
      </c>
      <c r="V12" s="13">
        <v>0</v>
      </c>
      <c r="W12" s="13">
        <v>0</v>
      </c>
      <c r="X12" s="13"/>
      <c r="Y12" s="13"/>
    </row>
    <row r="13" s="3" customFormat="1" ht="52" customHeight="1" spans="1:25">
      <c r="A13" s="10">
        <v>6</v>
      </c>
      <c r="B13" s="10" t="s">
        <v>29</v>
      </c>
      <c r="C13" s="10" t="s">
        <v>30</v>
      </c>
      <c r="D13" s="9" t="s">
        <v>44</v>
      </c>
      <c r="E13" s="15" t="s">
        <v>58</v>
      </c>
      <c r="F13" s="11" t="s">
        <v>59</v>
      </c>
      <c r="G13" s="13" t="s">
        <v>60</v>
      </c>
      <c r="H13" s="13" t="s">
        <v>30</v>
      </c>
      <c r="I13" s="13" t="s">
        <v>35</v>
      </c>
      <c r="J13" s="13">
        <v>200</v>
      </c>
      <c r="K13" s="13">
        <v>150</v>
      </c>
      <c r="L13" s="13">
        <v>20</v>
      </c>
      <c r="M13" s="13" t="s">
        <v>36</v>
      </c>
      <c r="N13" s="13" t="s">
        <v>36</v>
      </c>
      <c r="O13" s="13" t="s">
        <v>37</v>
      </c>
      <c r="P13" s="13" t="s">
        <v>61</v>
      </c>
      <c r="Q13" s="13">
        <v>20</v>
      </c>
      <c r="R13" s="13">
        <v>20</v>
      </c>
      <c r="S13" s="13">
        <v>0</v>
      </c>
      <c r="T13" s="13">
        <v>0</v>
      </c>
      <c r="U13" s="13">
        <v>20</v>
      </c>
      <c r="V13" s="13">
        <v>0</v>
      </c>
      <c r="W13" s="13">
        <v>0</v>
      </c>
      <c r="X13" s="13"/>
      <c r="Y13" s="13"/>
    </row>
    <row r="14" s="3" customFormat="1" ht="129" customHeight="1" spans="1:25">
      <c r="A14" s="10">
        <v>7</v>
      </c>
      <c r="B14" s="18" t="s">
        <v>29</v>
      </c>
      <c r="C14" s="19" t="s">
        <v>30</v>
      </c>
      <c r="D14" s="11" t="s">
        <v>62</v>
      </c>
      <c r="E14" s="11" t="s">
        <v>63</v>
      </c>
      <c r="F14" s="20" t="s">
        <v>64</v>
      </c>
      <c r="G14" s="13" t="s">
        <v>65</v>
      </c>
      <c r="H14" s="13" t="s">
        <v>30</v>
      </c>
      <c r="I14" s="27" t="s">
        <v>35</v>
      </c>
      <c r="J14" s="27">
        <v>400</v>
      </c>
      <c r="K14" s="27">
        <v>200</v>
      </c>
      <c r="L14" s="27">
        <v>15</v>
      </c>
      <c r="M14" s="27" t="s">
        <v>36</v>
      </c>
      <c r="N14" s="27" t="s">
        <v>36</v>
      </c>
      <c r="O14" s="13" t="s">
        <v>37</v>
      </c>
      <c r="P14" s="27" t="s">
        <v>66</v>
      </c>
      <c r="Q14" s="27">
        <v>200</v>
      </c>
      <c r="R14" s="27">
        <v>200</v>
      </c>
      <c r="S14" s="27">
        <v>0</v>
      </c>
      <c r="T14" s="27">
        <v>0</v>
      </c>
      <c r="U14" s="27">
        <v>200</v>
      </c>
      <c r="V14" s="13">
        <v>0</v>
      </c>
      <c r="W14" s="27">
        <v>0</v>
      </c>
      <c r="X14" s="27"/>
      <c r="Y14" s="37"/>
    </row>
    <row r="15" customFormat="1" ht="75" customHeight="1" spans="1:25">
      <c r="A15" s="10">
        <v>8</v>
      </c>
      <c r="B15" s="18" t="s">
        <v>29</v>
      </c>
      <c r="C15" s="19" t="s">
        <v>30</v>
      </c>
      <c r="D15" s="11" t="s">
        <v>62</v>
      </c>
      <c r="E15" s="11" t="s">
        <v>63</v>
      </c>
      <c r="F15" s="20" t="s">
        <v>67</v>
      </c>
      <c r="G15" s="13" t="s">
        <v>68</v>
      </c>
      <c r="H15" s="13" t="s">
        <v>30</v>
      </c>
      <c r="I15" s="27" t="s">
        <v>35</v>
      </c>
      <c r="J15" s="27">
        <v>200</v>
      </c>
      <c r="K15" s="27">
        <v>100</v>
      </c>
      <c r="L15" s="27">
        <v>5</v>
      </c>
      <c r="M15" s="27" t="s">
        <v>36</v>
      </c>
      <c r="N15" s="27" t="s">
        <v>36</v>
      </c>
      <c r="O15" s="13" t="s">
        <v>37</v>
      </c>
      <c r="P15" s="27" t="s">
        <v>66</v>
      </c>
      <c r="Q15" s="27">
        <v>414</v>
      </c>
      <c r="R15" s="27">
        <v>414</v>
      </c>
      <c r="S15" s="33">
        <v>0</v>
      </c>
      <c r="T15" s="33">
        <v>0</v>
      </c>
      <c r="U15" s="33">
        <v>414</v>
      </c>
      <c r="V15" s="13">
        <v>0</v>
      </c>
      <c r="W15" s="27">
        <v>0</v>
      </c>
      <c r="X15" s="34"/>
      <c r="Y15" s="34"/>
    </row>
    <row r="16" customFormat="1" ht="75" customHeight="1" spans="1:25">
      <c r="A16" s="10">
        <v>9</v>
      </c>
      <c r="B16" s="18" t="s">
        <v>29</v>
      </c>
      <c r="C16" s="19" t="s">
        <v>30</v>
      </c>
      <c r="D16" s="21" t="s">
        <v>69</v>
      </c>
      <c r="E16" s="21" t="s">
        <v>69</v>
      </c>
      <c r="F16" s="20" t="s">
        <v>69</v>
      </c>
      <c r="G16" s="13" t="s">
        <v>70</v>
      </c>
      <c r="H16" s="13" t="s">
        <v>30</v>
      </c>
      <c r="I16" s="27" t="s">
        <v>35</v>
      </c>
      <c r="J16" s="27">
        <v>100</v>
      </c>
      <c r="K16" s="27">
        <v>10</v>
      </c>
      <c r="L16" s="27">
        <v>5</v>
      </c>
      <c r="M16" s="27" t="s">
        <v>36</v>
      </c>
      <c r="N16" s="27" t="s">
        <v>36</v>
      </c>
      <c r="O16" s="13" t="s">
        <v>37</v>
      </c>
      <c r="P16" s="13" t="s">
        <v>70</v>
      </c>
      <c r="Q16" s="27">
        <v>40</v>
      </c>
      <c r="R16" s="27">
        <v>40</v>
      </c>
      <c r="S16" s="35">
        <v>0</v>
      </c>
      <c r="T16" s="35">
        <v>0</v>
      </c>
      <c r="U16" s="35">
        <v>0</v>
      </c>
      <c r="V16" s="13">
        <v>40</v>
      </c>
      <c r="W16" s="27">
        <v>0</v>
      </c>
      <c r="X16" s="36"/>
      <c r="Y16" s="36"/>
    </row>
    <row r="17" spans="1:16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</row>
    <row r="18" spans="1:16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</row>
    <row r="19" spans="1:16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</row>
    <row r="20" spans="1:16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</row>
    <row r="21" spans="1:16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</row>
    <row r="22" spans="1:16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</row>
    <row r="23" spans="1:16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</row>
    <row r="24" spans="1:16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</row>
    <row r="25" spans="1:16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</row>
    <row r="26" spans="1:16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</row>
    <row r="27" spans="1:16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</row>
    <row r="28" spans="1:16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</row>
  </sheetData>
  <mergeCells count="24">
    <mergeCell ref="A1:H1"/>
    <mergeCell ref="A2:Y2"/>
    <mergeCell ref="Q4:W4"/>
    <mergeCell ref="R5:V5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5:Q6"/>
    <mergeCell ref="W5:W6"/>
    <mergeCell ref="X4:X6"/>
    <mergeCell ref="Y4:Y6"/>
  </mergeCells>
  <dataValidations count="2">
    <dataValidation allowBlank="1" showInputMessage="1" showErrorMessage="1" sqref="Y7"/>
    <dataValidation type="list" allowBlank="1" showInputMessage="1" showErrorMessage="1" sqref="Y8 Y9">
      <formula1>"技术环节,产业配套环节,产销对接环节,其他环节"</formula1>
    </dataValidation>
  </dataValidations>
  <printOptions horizontalCentered="1"/>
  <pageMargins left="0.118055555555556" right="0.118055555555556" top="0.275" bottom="0.239583333333333" header="0.279166666666667" footer="0.161111111111111"/>
  <pageSetup paperSize="9" scale="50" orientation="landscape" horizontalDpi="600" vertic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衔接资金使用计划汇总表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cp:revision>1</cp:revision>
  <dcterms:created xsi:type="dcterms:W3CDTF">2018-09-03T17:42:00Z</dcterms:created>
  <cp:lastPrinted>2019-05-12T17:58:00Z</cp:lastPrinted>
  <dcterms:modified xsi:type="dcterms:W3CDTF">2026-05-22T01:52:47Z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KSOReadingLayout">
    <vt:bool>false</vt:bool>
  </property>
  <property fmtid="{D5CDD505-2E9C-101B-9397-08002B2CF9AE}" pid="4" name="ICV">
    <vt:lpwstr>ADA3FD7EE36C44228EFDC86A3843E71A_13</vt:lpwstr>
  </property>
  <property fmtid="{D5CDD505-2E9C-101B-9397-08002B2CF9AE}" pid="5" name="CalculationRule">
    <vt:i4>0</vt:i4>
  </property>
</Properties>
</file>