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29" windowHeight="11757" activeTab="0" tabRatio="600"/>
  </bookViews>
  <sheets>
    <sheet name="工作表" sheetId="1" r:id="rId1"/>
    <sheet name="Sheet1" sheetId="5" r:id="rId2"/>
    <sheet name="Sheet2" sheetId="6" r:id="rId3"/>
    <sheet name="Sheet3" sheetId="7" r:id="rId4"/>
  </sheets>
  <definedNames>
    <definedName name="_xlnm._FilterDatabase" localSheetId="0" hidden="1">'工作表'!A2:N36</definedName>
  </definedNames>
  <calcPr calcId="191029"/>
</workbook>
</file>

<file path=xl/sharedStrings.xml><?xml version="1.0" encoding="utf-8"?>
<sst xmlns="http://schemas.openxmlformats.org/spreadsheetml/2006/main" count="323" uniqueCount="209">
  <si>
    <t xml:space="preserve">深泽县2026年第一批强制免疫“先打后补”补助情况清单
</t>
  </si>
  <si>
    <t>序号</t>
  </si>
  <si>
    <t>养殖种类</t>
  </si>
  <si>
    <t>养殖场名称</t>
  </si>
  <si>
    <t>法定代表人（负责人）</t>
  </si>
  <si>
    <t>养殖场地址</t>
  </si>
  <si>
    <t>存栏量（头、只）</t>
  </si>
  <si>
    <t>疫苗用量（毫升）</t>
  </si>
  <si>
    <t>开具发票数量（瓶/毫升/头份）</t>
  </si>
  <si>
    <t>免疫
数量(羽/头）</t>
  </si>
  <si>
    <t>蛋禽
每羽免疫1次补助0.12元，最高补助0.6元；牛每头免疫1次补助1.4元，猪每头免疫1次补助1.4元，最高补助2.8元</t>
  </si>
  <si>
    <t>蛋禽每毫升补助
0.24元，牛每头份补助1.4元，猪每头份补助1.4元，最高补助2.8元</t>
  </si>
  <si>
    <t>商品猪(肉牛）检疫出栏数据（头）</t>
  </si>
  <si>
    <t>按产地检疫数应补助金额（元）【免疫1次每头补助1.4元，免疫2次以上每头补助2.8元】</t>
  </si>
  <si>
    <t>核定补助金额（元）</t>
  </si>
  <si>
    <t>备注【按免疫羽（头)数、疫苗用量、出栏数量综合核定，取最小值】</t>
  </si>
  <si>
    <t>蛋鸡</t>
  </si>
  <si>
    <t>正德养殖场（寺头）</t>
  </si>
  <si>
    <t>王款</t>
  </si>
  <si>
    <t>大桥头镇寺头村村南</t>
  </si>
  <si>
    <t xml:space="preserve">191瓶 </t>
  </si>
  <si>
    <t>按疫苗用量核定</t>
  </si>
  <si>
    <t>富意达养殖场（营里）</t>
  </si>
  <si>
    <t>纪鹏鹤</t>
  </si>
  <si>
    <t>大桥头镇耿庄村村西</t>
  </si>
  <si>
    <t>176瓶</t>
  </si>
  <si>
    <t xml:space="preserve"> </t>
  </si>
  <si>
    <t>左义强养殖场</t>
  </si>
  <si>
    <t>左义强</t>
  </si>
  <si>
    <t>大桥头镇营里村</t>
  </si>
  <si>
    <t>88瓶</t>
  </si>
  <si>
    <t>按免疫羽数核定</t>
  </si>
  <si>
    <t>深泽县赵文建养鸡厂</t>
  </si>
  <si>
    <t>赵文建</t>
  </si>
  <si>
    <t>深泽县晨阳养殖场</t>
  </si>
  <si>
    <t>王保军</t>
  </si>
  <si>
    <t>深泽县耿庄村</t>
  </si>
  <si>
    <t>461040毫升</t>
  </si>
  <si>
    <t>792瓶（396000毫升）</t>
  </si>
  <si>
    <t>95040（发票疫苗数）</t>
  </si>
  <si>
    <t>深泽县金泽养殖场（苦水村）</t>
  </si>
  <si>
    <t>李保均</t>
  </si>
  <si>
    <t>铁杆镇苦水村西</t>
  </si>
  <si>
    <t>400瓶</t>
  </si>
  <si>
    <t>深泽县科丰生态农业观光园有限公司</t>
  </si>
  <si>
    <t>王超洋</t>
  </si>
  <si>
    <t>白庄乡南营村</t>
  </si>
  <si>
    <t>560瓶</t>
  </si>
  <si>
    <t>深泽县刘洋养鸡场</t>
  </si>
  <si>
    <t>刘洋</t>
  </si>
  <si>
    <t>白庄乡段庄</t>
  </si>
  <si>
    <t>24瓶</t>
  </si>
  <si>
    <t>张占英养鸡厂</t>
  </si>
  <si>
    <t>张占英</t>
  </si>
  <si>
    <t>白庄乡孤庄村</t>
  </si>
  <si>
    <t>发票25瓶</t>
  </si>
  <si>
    <t>华阳祥蕊家庭农场</t>
  </si>
  <si>
    <t>张增群</t>
  </si>
  <si>
    <t>发票80瓶</t>
  </si>
  <si>
    <t>深泽县永彬养鸡场</t>
  </si>
  <si>
    <t>彭阳</t>
  </si>
  <si>
    <t>64瓶</t>
  </si>
  <si>
    <t>恒昌养殖场</t>
  </si>
  <si>
    <t>张玉恒</t>
  </si>
  <si>
    <t>18瓶</t>
  </si>
  <si>
    <t>王玺养殖场（息马）</t>
  </si>
  <si>
    <t>王玺</t>
  </si>
  <si>
    <t>白庄乡北冶庄头村</t>
  </si>
  <si>
    <t>26瓶</t>
  </si>
  <si>
    <t>深泽县宝丰种鸡场</t>
  </si>
  <si>
    <t>刘德龙</t>
  </si>
  <si>
    <t>深泽县魏村</t>
  </si>
  <si>
    <t>94500毫升</t>
  </si>
  <si>
    <t>200瓶</t>
  </si>
  <si>
    <t>24000（发票疫苗数）</t>
  </si>
  <si>
    <t>天翔养殖场（贾村）</t>
  </si>
  <si>
    <t>张天翔</t>
  </si>
  <si>
    <t>留村乡贾村东北角</t>
  </si>
  <si>
    <t>50瓶</t>
  </si>
  <si>
    <t>鹌鹑</t>
  </si>
  <si>
    <t>王克养殖</t>
  </si>
  <si>
    <t>王克</t>
  </si>
  <si>
    <t>留村乡留王庄村北</t>
  </si>
  <si>
    <t>110瓶</t>
  </si>
  <si>
    <t>郭永强养殖场（贾村）</t>
  </si>
  <si>
    <t>郭永强</t>
  </si>
  <si>
    <t>留村乡贾村</t>
  </si>
  <si>
    <t>62瓶</t>
  </si>
  <si>
    <t>张帅养殖场（贾村）</t>
  </si>
  <si>
    <t>张帅</t>
  </si>
  <si>
    <t>100瓶</t>
  </si>
  <si>
    <t>深泽县高灿养殖场</t>
  </si>
  <si>
    <t>高灿</t>
  </si>
  <si>
    <t>赵八镇吕村</t>
  </si>
  <si>
    <r>
      <rPr>
        <sz val="10.0"/>
        <color rgb="FF000000"/>
        <rFont val="宋体"/>
        <charset val="134"/>
      </rPr>
      <t>42</t>
    </r>
    <r>
      <rPr>
        <sz val="10.0"/>
        <color rgb="FF000000"/>
        <rFont val="宋体"/>
        <charset val="134"/>
      </rPr>
      <t>瓶</t>
    </r>
    <phoneticPr fontId="0" type="noConversion"/>
  </si>
  <si>
    <t>许向养殖场</t>
  </si>
  <si>
    <t>许向</t>
  </si>
  <si>
    <t>85瓶</t>
  </si>
  <si>
    <t>深泽县慧园养殖场</t>
  </si>
  <si>
    <t>刘冬冬</t>
  </si>
  <si>
    <t>60瓶</t>
  </si>
  <si>
    <t>深泽县鹏腾养殖场</t>
  </si>
  <si>
    <t>许鹤朋</t>
  </si>
  <si>
    <t>95瓶</t>
  </si>
  <si>
    <t>深泽县泽润养殖场</t>
  </si>
  <si>
    <t>周云亮</t>
  </si>
  <si>
    <t>赵八镇大镇村</t>
  </si>
  <si>
    <t>深泽县绍媛养鸡场</t>
  </si>
  <si>
    <r>
      <rPr>
        <sz val="10.0"/>
        <color rgb="FF000000"/>
        <rFont val="宋体"/>
        <charset val="134"/>
      </rPr>
      <t>33</t>
    </r>
    <r>
      <rPr>
        <sz val="10.0"/>
        <color rgb="FF000000"/>
        <rFont val="宋体"/>
        <charset val="134"/>
      </rPr>
      <t>瓶</t>
    </r>
    <phoneticPr fontId="0" type="noConversion"/>
  </si>
  <si>
    <t>周佳养殖场</t>
  </si>
  <si>
    <t>周佳</t>
  </si>
  <si>
    <t>赵八镇田家庄</t>
  </si>
  <si>
    <t>40瓶</t>
  </si>
  <si>
    <t>周立强养殖场</t>
  </si>
  <si>
    <t>周立强</t>
  </si>
  <si>
    <t>深泽县尧鑫养殖场</t>
  </si>
  <si>
    <t>周尧</t>
  </si>
  <si>
    <t>94瓶</t>
  </si>
  <si>
    <t>欣志养鸡场</t>
  </si>
  <si>
    <t>许欣志</t>
  </si>
  <si>
    <t>27瓶</t>
  </si>
  <si>
    <t>许锋养殖场</t>
  </si>
  <si>
    <t>许锋</t>
  </si>
  <si>
    <t>奶牛</t>
  </si>
  <si>
    <t>深泽县乐源家叁牧业有限公司</t>
  </si>
  <si>
    <t>黄玉龙</t>
  </si>
  <si>
    <t>深泽县中白庄村</t>
  </si>
  <si>
    <t>口蹄疫3310头份；犊牛布病330头份</t>
  </si>
  <si>
    <t>口蹄疫3240头份；布病470头份</t>
  </si>
  <si>
    <t>口蹄疫2680头；犊牛布病免疫316头</t>
  </si>
  <si>
    <t>口蹄疫3752元；犊牛布病3140元。合计6892元</t>
  </si>
  <si>
    <t>口蹄疫4536元；布病4700元。合计9236元（发票疫苗数）</t>
  </si>
  <si>
    <t>6892元</t>
  </si>
  <si>
    <t>按免疫头数核定</t>
  </si>
  <si>
    <t>深泽县君创壹牧牧业有限公司</t>
  </si>
  <si>
    <t>王小林</t>
  </si>
  <si>
    <t>深泽县西大陈村</t>
  </si>
  <si>
    <t>口蹄疫8671头份；犊牛布病706头份</t>
  </si>
  <si>
    <t>口蹄疫9520头份；布病1950头份</t>
  </si>
  <si>
    <t>口蹄疫8671头；犊牛布病免疫706头</t>
  </si>
  <si>
    <t>口蹄疫12139.4元；犊牛布病7060元。合计19199.4元</t>
  </si>
  <si>
    <t>口蹄疫13328元；布病19500元。合计32828元（发票疫苗数）</t>
  </si>
  <si>
    <t>生猪</t>
  </si>
  <si>
    <t>深泽县圣烨养殖场</t>
  </si>
  <si>
    <t>刘桂兰</t>
  </si>
  <si>
    <t>深泽县留王庄村</t>
  </si>
  <si>
    <t>5000毫升</t>
  </si>
  <si>
    <t>2994.6元</t>
  </si>
  <si>
    <t>肉牛</t>
  </si>
  <si>
    <t>深泽县鑫顺养殖有限公司</t>
  </si>
  <si>
    <t>李思垚</t>
  </si>
  <si>
    <t>深泽县伍仟村</t>
  </si>
  <si>
    <t>90瓶</t>
  </si>
  <si>
    <t>4500毫升</t>
  </si>
  <si>
    <t>按检疫头数核定</t>
  </si>
  <si>
    <t>深泽县君创贰牧牧业有限公司</t>
  </si>
  <si>
    <t>杨春元</t>
  </si>
  <si>
    <t>深泽县北冶庄头村</t>
  </si>
  <si>
    <t>口蹄疫3925头份；犊牛布病530头份</t>
  </si>
  <si>
    <t>口蹄疫3780头份；布病1200头份</t>
  </si>
  <si>
    <t>口蹄疫3212头；犊牛布病498头</t>
  </si>
  <si>
    <t>口蹄疫4496.8元；犊牛布病4980元。合计9476.8元</t>
  </si>
  <si>
    <t>养殖名称</t>
  </si>
  <si>
    <t>负责人</t>
  </si>
  <si>
    <t>分站</t>
  </si>
  <si>
    <t>联系电话</t>
  </si>
  <si>
    <t>养殖数量（羽）</t>
  </si>
  <si>
    <t>接种针次</t>
  </si>
  <si>
    <t>疫苗瓶数(瓶)</t>
  </si>
  <si>
    <t>免疫
数量(羽）</t>
  </si>
  <si>
    <t>发票金额（元）</t>
  </si>
  <si>
    <t>备注</t>
  </si>
  <si>
    <t>王海霞</t>
  </si>
  <si>
    <t>桥头</t>
  </si>
  <si>
    <t>深泽县王召波养鸡场</t>
  </si>
  <si>
    <t>王召波</t>
  </si>
  <si>
    <r>
      <rPr>
        <sz val="14.0"/>
        <rFont val="宋体"/>
        <charset val="134"/>
      </rPr>
      <t> </t>
    </r>
    <r>
      <rPr>
        <sz val="14.0"/>
        <rFont val="宋体"/>
        <charset val="134"/>
      </rPr>
      <t>老刘养鸡场</t>
    </r>
    <phoneticPr fontId="0" type="noConversion"/>
  </si>
  <si>
    <t>刘照信</t>
  </si>
  <si>
    <t>辰阳养殖场</t>
  </si>
  <si>
    <t>赵文建养殖场</t>
  </si>
  <si>
    <t>吕岗养鸡场</t>
  </si>
  <si>
    <t>吕岗</t>
  </si>
  <si>
    <t>深泽县彦波养鸡场</t>
  </si>
  <si>
    <t>王彦波</t>
  </si>
  <si>
    <t>铁杆</t>
  </si>
  <si>
    <t>盛梓养鸡场</t>
  </si>
  <si>
    <t>张赞</t>
  </si>
  <si>
    <t>深泽县金泽养殖有限公司</t>
  </si>
  <si>
    <t> 薛向兵</t>
  </si>
  <si>
    <t>薛向兵</t>
  </si>
  <si>
    <t>亚兵养殖厂</t>
  </si>
  <si>
    <t>张亚兵</t>
  </si>
  <si>
    <r>
      <rPr>
        <sz val="12.0"/>
        <rFont val="Helvetica"/>
        <family val="1"/>
      </rPr>
      <t> </t>
    </r>
    <r>
      <rPr>
        <sz val="12.0"/>
        <rFont val="宋体"/>
        <charset val="134"/>
      </rPr>
      <t>深泽县刘洋养鸡场</t>
    </r>
    <phoneticPr fontId="0" type="noConversion"/>
  </si>
  <si>
    <t>白庄</t>
  </si>
  <si>
    <t>深泽县东鸣养鸡场</t>
  </si>
  <si>
    <t>宋晨良</t>
  </si>
  <si>
    <t>刘闯养殖场</t>
  </si>
  <si>
    <t>刘闯</t>
  </si>
  <si>
    <r>
      <rPr>
        <sz val="12.0"/>
        <rFont val="宋体"/>
        <charset val="134"/>
      </rPr>
      <t>深泽县科丰生态</t>
    </r>
    <r>
      <rPr>
        <sz val="12.0"/>
        <rFont val="Helvetica"/>
        <family val="1"/>
      </rPr>
      <t xml:space="preserve">
</t>
    </r>
    <r>
      <rPr>
        <sz val="12.0"/>
        <rFont val="宋体"/>
        <charset val="134"/>
      </rPr>
      <t>农业观光园</t>
    </r>
    <phoneticPr fontId="0" type="noConversion"/>
  </si>
  <si>
    <r>
      <rPr>
        <sz val="12.0"/>
        <rFont val="Helvetica"/>
        <family val="1"/>
      </rPr>
      <t> </t>
    </r>
    <r>
      <rPr>
        <sz val="12.0"/>
        <rFont val="宋体"/>
        <charset val="134"/>
      </rPr>
      <t>亚双养鸡厂</t>
    </r>
    <phoneticPr fontId="0" type="noConversion"/>
  </si>
  <si>
    <t>段亚双</t>
  </si>
  <si>
    <t>深泽县牧德养鸡场</t>
  </si>
  <si>
    <t>梁华华</t>
  </si>
  <si>
    <t>赵八</t>
  </si>
  <si>
    <t>深泽县云周养鸡场</t>
  </si>
  <si>
    <r>
      <rPr>
        <sz val="12.0"/>
        <rFont val="Helvetica"/>
        <family val="1"/>
      </rPr>
      <t> </t>
    </r>
    <r>
      <rPr>
        <sz val="12.0"/>
        <rFont val="宋体"/>
        <charset val="134"/>
      </rPr>
      <t>贾云周</t>
    </r>
    <phoneticPr fontId="0" type="noConversion"/>
  </si>
  <si>
    <r>
      <rPr>
        <sz val="12.0"/>
        <rFont val="Helvetica"/>
        <family val="1"/>
      </rPr>
      <t> </t>
    </r>
    <r>
      <rPr>
        <sz val="12.0"/>
        <rFont val="宋体"/>
        <charset val="134"/>
      </rPr>
      <t>鹏腾养殖场</t>
    </r>
    <phoneticPr fontId="0" type="noConversion"/>
  </si>
  <si>
    <t>深泽县俊杰养鸡专业合作社</t>
  </si>
  <si>
    <t>王俊杰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</si>
</sst>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 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¥* #,##0_ ;_ ¥* -#,##0_ ;_ ¥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3" x14ac:knownFonts="73">
    <font>
      <sz val="12.0"/>
      <name val="宋体"/>
      <charset val="134"/>
    </font>
    <font>
      <sz val="12.0"/>
      <name val="Helvetica"/>
      <family val="1"/>
    </font>
    <font>
      <sz val="14.0"/>
      <name val="宋体"/>
      <charset val="134"/>
    </font>
    <font>
      <sz val="11.0"/>
      <name val="宋体"/>
      <charset val="134"/>
    </font>
    <font>
      <sz val="11.0"/>
      <color rgb="FFFF0000"/>
      <name val="宋体"/>
      <charset val="134"/>
    </font>
    <font>
      <sz val="18.0"/>
      <name val="宋体"/>
      <charset val="134"/>
    </font>
    <font>
      <sz val="10.0"/>
      <name val="宋体"/>
      <charset val="134"/>
    </font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1.5"/>
      <color rgb="FF000000"/>
      <name val="宋体"/>
      <charset val="134"/>
    </font>
    <font>
      <sz val="11.5"/>
      <name val="宋体"/>
      <charset val="134"/>
    </font>
    <font>
      <sz val="10.0"/>
      <color rgb="FFFF0000"/>
      <name val="宋体"/>
      <charset val="134"/>
    </font>
    <font>
      <sz val="11.5"/>
      <color rgb="FFFF0000"/>
      <name val="宋体"/>
      <charset val="134"/>
    </font>
    <font>
      <sz val="12.0"/>
      <color rgb="FFFF0000"/>
      <name val="宋体"/>
      <charset val="134"/>
    </font>
    <font>
      <sz val="12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宋体"/>
      <charset val="134"/>
    </font>
    <font>
      <sz val="12.0"/>
      <name val="宋体"/>
      <charset val="134"/>
    </font>
    <font>
      <sz val="11.0"/>
      <name val="宋体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1.5"/>
      <name val="宋体"/>
      <charset val="134"/>
    </font>
    <font>
      <sz val="11.5"/>
      <color rgb="FF000000"/>
      <name val="宋体"/>
      <charset val="134"/>
    </font>
    <font>
      <sz val="10.0"/>
      <name val="宋体"/>
      <charset val="134"/>
    </font>
    <font>
      <sz val="12.0"/>
      <name val="宋体"/>
      <charset val="134"/>
    </font>
  </fonts>
  <fills count="9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CD6EE"/>
        <bgColor indexed="64"/>
      </patternFill>
    </fill>
    <fill>
      <patternFill patternType="none"/>
    </fill>
    <fill>
      <patternFill patternType="solid">
        <fgColor rgb="FFFF0000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D9F0"/>
        <bgColor indexed="64"/>
      </patternFill>
    </fill>
  </fills>
  <borders count="1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Alignment="1">
      <alignment vertical="center"/>
    </xf>
    <xf numFmtId="177" applyNumberFormat="1" fontId="7" applyFont="1" fillId="0" borderId="0" applyAlignment="1" applyProtection="0">
      <alignment vertical="center"/>
    </xf>
    <xf numFmtId="178" applyNumberFormat="1" fontId="7" applyFont="1" fillId="0" borderId="0" applyAlignment="1" applyProtection="0">
      <alignment vertical="center"/>
    </xf>
    <xf numFmtId="179" applyNumberFormat="1" fontId="7" applyFont="1" fillId="0" borderId="0" applyAlignment="1" applyProtection="0">
      <alignment vertical="center"/>
    </xf>
    <xf numFmtId="180" applyNumberFormat="1" fontId="7" applyFont="1" fillId="0" borderId="0" applyAlignment="1" applyProtection="0">
      <alignment vertical="center"/>
    </xf>
    <xf numFmtId="181" applyNumberFormat="1" fontId="7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7" applyFont="1" fillId="9" applyFill="1" borderId="104" applyBorder="1" applyAlignment="1" applyProtection="0">
      <alignment vertical="center"/>
    </xf>
    <xf numFmtId="0" fontId="4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105" applyBorder="1" applyAlignment="1" applyProtection="0">
      <alignment vertical="center"/>
    </xf>
    <xf numFmtId="0" fontId="20" applyFont="1" fillId="0" borderId="106" applyBorder="1" applyAlignment="1" applyProtection="0">
      <alignment vertical="center"/>
    </xf>
    <xf numFmtId="0" fontId="21" applyFont="1" fillId="0" borderId="107" applyBorder="1" applyAlignment="1" applyProtection="0">
      <alignment vertical="center"/>
    </xf>
    <xf numFmtId="0" fontId="21" applyFont="1" fillId="0" borderId="0" applyAlignment="1" applyProtection="0">
      <alignment vertical="center"/>
    </xf>
    <xf numFmtId="0" fontId="22" applyFont="1" fillId="10" applyFill="1" borderId="108" applyBorder="1" applyAlignment="1" applyProtection="0">
      <alignment vertical="center"/>
    </xf>
    <xf numFmtId="0" fontId="23" applyFont="1" fillId="11" applyFill="1" borderId="109" applyBorder="1" applyAlignment="1" applyProtection="0">
      <alignment vertical="center"/>
    </xf>
    <xf numFmtId="0" fontId="24" applyFont="1" fillId="11" applyFill="1" borderId="110" applyBorder="1" applyAlignment="1" applyProtection="0">
      <alignment vertical="center"/>
    </xf>
    <xf numFmtId="0" fontId="25" applyFont="1" fillId="12" applyFill="1" borderId="111" applyBorder="1" applyAlignment="1" applyProtection="0">
      <alignment vertical="center"/>
    </xf>
    <xf numFmtId="0" fontId="26" applyFont="1" fillId="0" borderId="112" applyBorder="1" applyAlignment="1" applyProtection="0">
      <alignment vertical="center"/>
    </xf>
    <xf numFmtId="0" fontId="27" applyFont="1" fillId="0" borderId="113" applyBorder="1" applyAlignment="1" applyProtection="0">
      <alignment vertical="center"/>
    </xf>
    <xf numFmtId="0" fontId="28" applyFont="1" fillId="13" applyFill="1" borderId="0" applyAlignment="1" applyProtection="0">
      <alignment vertical="center"/>
    </xf>
    <xf numFmtId="0" fontId="29" applyFont="1" fillId="14" applyFill="1" borderId="0" applyAlignment="1" applyProtection="0">
      <alignment vertical="center"/>
    </xf>
    <xf numFmtId="0" fontId="30" applyFont="1" fillId="15" applyFill="1" borderId="0" applyAlignment="1" applyProtection="0">
      <alignment vertical="center"/>
    </xf>
    <xf numFmtId="0" fontId="31" applyFont="1" fillId="16" applyFill="1" borderId="0" applyAlignment="1" applyProtection="0">
      <alignment vertical="center"/>
    </xf>
    <xf numFmtId="0" fontId="7" applyFont="1" fillId="17" applyFill="1" borderId="0" applyAlignment="1" applyProtection="0">
      <alignment vertical="center"/>
    </xf>
    <xf numFmtId="0" fontId="7" applyFont="1" fillId="3" applyFill="1" borderId="0" applyAlignment="1" applyProtection="0">
      <alignment vertical="center"/>
    </xf>
    <xf numFmtId="0" fontId="31" applyFont="1" fillId="18" applyFill="1" borderId="0" applyAlignment="1" applyProtection="0">
      <alignment vertical="center"/>
    </xf>
    <xf numFmtId="0" fontId="31" applyFont="1" fillId="19" applyFill="1" borderId="0" applyAlignment="1" applyProtection="0">
      <alignment vertical="center"/>
    </xf>
    <xf numFmtId="0" fontId="7" applyFont="1" fillId="20" applyFill="1" borderId="0" applyAlignment="1" applyProtection="0">
      <alignment vertical="center"/>
    </xf>
    <xf numFmtId="0" fontId="7" applyFont="1" fillId="6" applyFill="1" borderId="0" applyAlignment="1" applyProtection="0">
      <alignment vertical="center"/>
    </xf>
    <xf numFmtId="0" fontId="31" applyFont="1" fillId="21" applyFill="1" borderId="0" applyAlignment="1" applyProtection="0">
      <alignment vertical="center"/>
    </xf>
    <xf numFmtId="0" fontId="31" applyFont="1" fillId="12" applyFill="1" borderId="0" applyAlignment="1" applyProtection="0">
      <alignment vertical="center"/>
    </xf>
    <xf numFmtId="0" fontId="7" applyFont="1" fillId="22" applyFill="1" borderId="0" applyAlignment="1" applyProtection="0">
      <alignment vertical="center"/>
    </xf>
    <xf numFmtId="0" fontId="7" applyFont="1" fillId="23" applyFill="1" borderId="0" applyAlignment="1" applyProtection="0">
      <alignment vertical="center"/>
    </xf>
    <xf numFmtId="0" fontId="31" applyFont="1" fillId="24" applyFill="1" borderId="0" applyAlignment="1" applyProtection="0">
      <alignment vertical="center"/>
    </xf>
    <xf numFmtId="0" fontId="31" applyFont="1" fillId="25" applyFill="1" borderId="0" applyAlignment="1" applyProtection="0">
      <alignment vertical="center"/>
    </xf>
    <xf numFmtId="0" fontId="7" applyFont="1" fillId="26" applyFill="1" borderId="0" applyAlignment="1" applyProtection="0">
      <alignment vertical="center"/>
    </xf>
    <xf numFmtId="0" fontId="7" applyFont="1" fillId="27" applyFill="1" borderId="0" applyAlignment="1" applyProtection="0">
      <alignment vertical="center"/>
    </xf>
    <xf numFmtId="0" fontId="31" applyFont="1" fillId="28" applyFill="1" borderId="0" applyAlignment="1" applyProtection="0">
      <alignment vertical="center"/>
    </xf>
    <xf numFmtId="0" fontId="31" applyFont="1" fillId="29" applyFill="1" borderId="0" applyAlignment="1" applyProtection="0">
      <alignment vertical="center"/>
    </xf>
    <xf numFmtId="0" fontId="7" applyFont="1" fillId="30" applyFill="1" borderId="0" applyAlignment="1" applyProtection="0">
      <alignment vertical="center"/>
    </xf>
    <xf numFmtId="0" fontId="7" applyFont="1" fillId="31" applyFill="1" borderId="0" applyAlignment="1" applyProtection="0">
      <alignment vertical="center"/>
    </xf>
    <xf numFmtId="0" fontId="31" applyFont="1" fillId="32" applyFill="1" borderId="0" applyAlignment="1" applyProtection="0">
      <alignment vertical="center"/>
    </xf>
    <xf numFmtId="0" fontId="31" applyFont="1" fillId="33" applyFill="1" borderId="0" applyAlignment="1" applyProtection="0">
      <alignment vertical="center"/>
    </xf>
    <xf numFmtId="0" fontId="7" applyFont="1" fillId="34" applyFill="1" borderId="0" applyAlignment="1" applyProtection="0">
      <alignment vertical="center"/>
    </xf>
    <xf numFmtId="0" fontId="7" applyFont="1" fillId="35" applyFill="1" borderId="0" applyAlignment="1" applyProtection="0">
      <alignment vertical="center"/>
    </xf>
    <xf numFmtId="0" fontId="31" applyFont="1" fillId="36" applyFill="1" borderId="0" applyAlignment="1" applyProtection="0">
      <alignment vertical="center"/>
    </xf>
    <xf numFmtId="0" fontId="7" applyFont="1" fillId="0" borderId="0" applyAlignment="1">
      <alignment vertical="center"/>
    </xf>
  </cellStyleXfs>
  <cellXfs count="3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 wrapText="1"/>
      <protection locked="0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0" fillId="0" borderId="1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0" fillId="0" borderId="7" applyBorder="1" applyAlignment="1" xfId="0">
      <alignment vertical="center"/>
    </xf>
    <xf numFmtId="0" fontId="0" fillId="2" applyFill="1" borderId="0" applyAlignment="1" xfId="0">
      <alignment vertical="center"/>
    </xf>
    <xf numFmtId="0" fontId="3" applyFont="1" fillId="0" borderId="8" applyBorder="1" applyAlignment="1" xfId="0">
      <alignment horizontal="center" vertical="center" wrapText="1"/>
      <protection locked="0"/>
    </xf>
    <xf numFmtId="0" fontId="4" applyFont="1" fillId="0" borderId="9" applyBorder="1" applyAlignment="1" xfId="0">
      <alignment horizontal="center" vertical="center"/>
    </xf>
    <xf numFmtId="0" fontId="4" applyFont="1" fillId="3" applyFill="1" borderId="10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3" applyFont="1" fillId="0" borderId="12" applyBorder="1" applyAlignment="1" xfId="0">
      <alignment horizontal="center" vertical="center"/>
    </xf>
    <xf numFmtId="0" fontId="3" applyFont="1" fillId="5" applyFill="1" borderId="13" applyBorder="1" applyAlignment="1" xfId="0">
      <alignment horizontal="center" vertical="center"/>
    </xf>
    <xf numFmtId="0" fontId="0" fillId="6" applyFill="1" borderId="14" applyBorder="1" applyAlignment="1" xfId="0">
      <alignment horizontal="center" vertical="center"/>
    </xf>
    <xf numFmtId="0" fontId="3" applyFont="1" fillId="6" applyFill="1" borderId="15" applyBorder="1" applyAlignment="1" xfId="0">
      <alignment horizontal="center" vertical="center"/>
    </xf>
    <xf numFmtId="0" fontId="3" applyFont="1" fillId="0" borderId="8" applyBorder="1" applyAlignment="1" xfId="0">
      <alignment horizontal="center" vertical="center" wrapText="1"/>
    </xf>
    <xf numFmtId="0" fontId="5" applyFont="1" applyFill="1" fillId="0" applyBorder="1" borderId="0" applyAlignment="1" xfId="0">
      <alignment horizontal="center" vertical="center" wrapText="1"/>
    </xf>
    <xf numFmtId="0" fontId="5" applyFont="1" fillId="6" applyFill="1" applyBorder="1" borderId="0" applyAlignment="1" xfId="0">
      <alignment horizontal="center" vertical="center" wrapText="1"/>
    </xf>
    <xf numFmtId="0" fontId="3" applyFont="1" applyFill="1" fillId="0" borderId="17" applyBorder="1" applyAlignment="1" xfId="0">
      <alignment horizontal="center" vertical="center"/>
    </xf>
    <xf numFmtId="0" fontId="3" applyFont="1" fillId="0" borderId="18" applyBorder="1" applyAlignment="1" xfId="0">
      <alignment horizontal="center" vertical="center"/>
    </xf>
    <xf numFmtId="0" fontId="3" applyFont="1" fillId="0" borderId="19" applyBorder="1" applyAlignment="1" xfId="0">
      <alignment horizontal="center" vertical="center" wrapText="1"/>
    </xf>
    <xf numFmtId="0" fontId="6" applyFont="1" applyFill="1" fillId="0" borderId="20" applyBorder="1" applyAlignment="1" xfId="0">
      <alignment horizontal="center" vertical="center" wrapText="1"/>
      <protection locked="0"/>
    </xf>
    <xf numFmtId="0" fontId="0" applyFill="1" fillId="0" borderId="21" applyBorder="1" applyAlignment="1" xfId="0">
      <alignment horizontal="center" vertical="center" wrapText="1"/>
      <protection locked="0"/>
    </xf>
    <xf numFmtId="0" fontId="7" applyFont="1" fillId="0" borderId="22" applyBorder="1" applyAlignment="1" xfId="0">
      <alignment horizontal="center" vertical="center" wrapText="1"/>
      <protection locked="0"/>
    </xf>
    <xf numFmtId="0" fontId="7" applyFont="1" fillId="0" borderId="23" applyBorder="1" applyAlignment="1" xfId="0">
      <alignment horizontal="center" vertical="center" wrapText="1"/>
      <protection locked="0"/>
    </xf>
    <xf numFmtId="0" fontId="3" applyFont="1" fillId="0" borderId="24" applyBorder="1" applyAlignment="1" xfId="0">
      <alignment horizontal="center" vertical="center" wrapText="1"/>
      <protection locked="0"/>
    </xf>
    <xf numFmtId="0" fontId="8" applyFont="1" applyFill="1" fillId="0" borderId="25" applyBorder="1" applyAlignment="1" xfId="0">
      <alignment horizontal="center" vertical="center"/>
    </xf>
    <xf numFmtId="0" fontId="67" applyFont="1" applyFill="1" fillId="0" borderId="26" applyBorder="1" applyAlignment="1" xfId="0">
      <alignment horizontal="center" vertical="center" wrapText="1"/>
    </xf>
    <xf numFmtId="0" fontId="9" applyFont="1" applyFill="1" fillId="0" borderId="27" applyBorder="1" applyAlignment="1" xfId="0">
      <alignment horizontal="center" vertical="center"/>
    </xf>
    <xf numFmtId="0" fontId="9" applyFont="1" applyFill="1" fillId="0" borderId="28" applyBorder="1" applyAlignment="1" xfId="0">
      <alignment horizontal="center" vertical="center" wrapText="1"/>
    </xf>
    <xf numFmtId="0" fontId="4" applyFont="1" applyFill="1" fillId="0" borderId="29" applyBorder="1" applyAlignment="1" xfId="0">
      <alignment horizontal="center" vertical="center"/>
    </xf>
    <xf numFmtId="0" fontId="7" applyFont="1" applyFill="1" fillId="0" borderId="30" applyBorder="1" applyAlignment="1" xfId="0">
      <alignment horizontal="center" vertical="center" wrapText="1"/>
    </xf>
    <xf numFmtId="0" fontId="6" applyFont="1" applyFill="1" fillId="0" borderId="31" applyBorder="1" applyAlignment="1" xfId="0">
      <alignment horizontal="center" vertical="center"/>
    </xf>
    <xf numFmtId="0" fontId="6" applyFont="1" applyFill="1" fillId="0" borderId="20" applyBorder="1" applyAlignment="1" xfId="0">
      <alignment horizontal="center" vertical="center" wrapText="1"/>
    </xf>
    <xf numFmtId="0" fontId="10" applyFont="1" applyFill="1" fillId="0" borderId="33" applyBorder="1" applyAlignment="1" xfId="0">
      <alignment horizontal="center" vertical="center"/>
    </xf>
    <xf numFmtId="0" fontId="10" applyFont="1" applyFill="1" fillId="0" borderId="34" applyBorder="1" applyAlignment="1" xfId="0">
      <alignment horizontal="center" vertical="center" wrapText="1"/>
    </xf>
    <xf numFmtId="0" fontId="4" applyFont="1" applyFill="1" fillId="0" borderId="35" applyBorder="1" applyAlignment="1" xfId="0">
      <alignment horizontal="center" vertical="center"/>
    </xf>
    <xf numFmtId="0" fontId="4" applyFont="1" applyFill="1" fillId="0" borderId="36" applyBorder="1" applyAlignment="1" xfId="0">
      <alignment horizontal="center" vertical="center" wrapText="1"/>
    </xf>
    <xf numFmtId="0" fontId="7" applyFont="1" applyFill="1" fillId="0" borderId="37" applyBorder="1" applyAlignment="1" xfId="0">
      <alignment horizontal="center" vertical="center" wrapText="1"/>
    </xf>
    <xf numFmtId="176" applyNumberFormat="1" fontId="7" applyFont="1" applyFill="1" fillId="0" borderId="38" applyBorder="1" applyAlignment="1" xfId="0">
      <alignment horizontal="center" vertical="center"/>
    </xf>
    <xf numFmtId="0" fontId="4" applyFont="1" applyFill="1" fillId="0" borderId="39" applyBorder="1" applyAlignment="1" xfId="0">
      <alignment horizontal="center" vertical="center" wrapText="1"/>
    </xf>
    <xf numFmtId="0" fontId="7" applyFont="1" applyFill="1" fillId="0" borderId="40" applyBorder="1" applyAlignment="1" xfId="0">
      <alignment horizontal="center" vertical="center" wrapText="1"/>
    </xf>
    <xf numFmtId="0" fontId="0" applyFill="1" fillId="0" borderId="41" applyBorder="1" applyAlignment="1" xfId="0">
      <alignment horizontal="center" vertical="center"/>
    </xf>
    <xf numFmtId="0" fontId="4" applyFont="1" fillId="2" applyFill="1" borderId="42" applyBorder="1" applyAlignment="1" xfId="0">
      <alignment horizontal="center" vertical="center"/>
    </xf>
    <xf numFmtId="0" fontId="11" applyFont="1" fillId="2" applyFill="1" borderId="43" applyBorder="1" applyAlignment="1" xfId="0">
      <alignment horizontal="center" vertical="center" wrapText="1"/>
    </xf>
    <xf numFmtId="0" fontId="4" applyFont="1" fillId="2" applyFill="1" borderId="44" applyBorder="1" applyAlignment="1" xfId="0">
      <alignment horizontal="center" vertical="center" wrapText="1"/>
    </xf>
    <xf numFmtId="0" fontId="12" applyFont="1" fillId="2" applyFill="1" borderId="45" applyBorder="1" applyAlignment="1" xfId="0">
      <alignment horizontal="center" vertical="center"/>
    </xf>
    <xf numFmtId="0" fontId="13" applyFont="1" fillId="2" applyFill="1" borderId="46" applyBorder="1" applyAlignment="1" xfId="0">
      <alignment horizontal="center" vertical="center"/>
    </xf>
    <xf numFmtId="0" fontId="3" applyFont="1" fillId="2" applyFill="1" borderId="47" applyBorder="1" applyAlignment="1" xfId="0">
      <alignment horizontal="center" vertical="center"/>
    </xf>
    <xf numFmtId="0" fontId="11" applyFont="1" fillId="2" applyFill="1" borderId="48" applyBorder="1" applyAlignment="1" xfId="0">
      <alignment horizontal="center" vertical="center"/>
    </xf>
    <xf numFmtId="0" fontId="11" applyFont="1" fillId="0" borderId="49" applyBorder="1" applyAlignment="1" xfId="0">
      <alignment horizontal="center" vertical="center"/>
    </xf>
    <xf numFmtId="0" fontId="11" applyFont="1" fillId="7" applyFill="1" borderId="50" applyBorder="1" applyAlignment="1" xfId="0">
      <alignment horizontal="center" vertical="center" wrapText="1"/>
    </xf>
    <xf numFmtId="0" fontId="12" applyFont="1" fillId="0" borderId="51" applyBorder="1" applyAlignment="1" xfId="0">
      <alignment horizontal="center" vertical="center"/>
    </xf>
    <xf numFmtId="0" fontId="12" applyFont="1" fillId="8" applyFill="1" borderId="52" applyBorder="1" applyAlignment="1" xfId="0">
      <alignment horizontal="center" vertical="center" wrapText="1"/>
    </xf>
    <xf numFmtId="0" fontId="4" applyFont="1" fillId="0" borderId="53" applyBorder="1" applyAlignment="1" xfId="0">
      <alignment horizontal="center" vertical="center" wrapText="1"/>
    </xf>
    <xf numFmtId="0" fontId="11" applyFont="1" applyFill="1" fillId="0" borderId="54" applyBorder="1" applyAlignment="1" xfId="0">
      <alignment horizontal="center" vertical="center"/>
    </xf>
    <xf numFmtId="0" fontId="3" applyFont="1" applyFill="1" fillId="0" borderId="55" applyBorder="1" applyAlignment="1" xfId="0">
      <alignment horizontal="center" vertical="center" wrapText="1"/>
    </xf>
    <xf numFmtId="0" fontId="7" applyFont="1" applyFill="1" fillId="0" borderId="56" applyBorder="1" applyAlignment="1" xfId="0">
      <alignment horizontal="center" vertical="center" wrapText="1"/>
    </xf>
    <xf numFmtId="0" fontId="4" applyFont="1" applyFill="1" fillId="0" borderId="57" applyBorder="1" applyAlignment="1" xfId="0">
      <alignment vertical="center" wrapText="1"/>
    </xf>
    <xf numFmtId="0" fontId="7" applyFont="1" applyFill="1" fillId="0" borderId="58" applyBorder="1" applyAlignment="1" xfId="0">
      <alignment horizontal="center" vertical="center" wrapText="1"/>
    </xf>
    <xf numFmtId="0" fontId="7" applyFont="1" applyFill="1" fillId="0" borderId="59" applyBorder="1" applyAlignment="1" xfId="0">
      <alignment horizontal="center" vertical="center" wrapText="1"/>
    </xf>
    <xf numFmtId="0" fontId="14" applyFont="1" applyFill="1" fillId="0" borderId="60" applyBorder="1" applyAlignment="1" xfId="0">
      <alignment horizontal="center" vertical="center"/>
    </xf>
    <xf numFmtId="0" fontId="14" applyFont="1" applyFill="1" fillId="0" borderId="61" applyBorder="1" applyAlignment="1" xfId="0">
      <alignment horizontal="center" vertical="center" wrapText="1"/>
    </xf>
    <xf numFmtId="0" fontId="14" applyFont="1" applyFill="1" fillId="0" borderId="62" applyBorder="1" applyAlignment="1" xfId="0">
      <alignment horizontal="center" vertical="center" wrapText="1"/>
    </xf>
    <xf numFmtId="0" fontId="14" applyFont="1" applyFill="1" fillId="0" borderId="63" applyBorder="1" applyAlignment="1" xfId="0">
      <alignment horizontal="center" vertical="center"/>
    </xf>
    <xf numFmtId="0" fontId="12" applyFont="1" fillId="2" applyFill="1" borderId="64" applyBorder="1" applyAlignment="1" xfId="0">
      <alignment horizontal="center" vertical="center" wrapText="1"/>
    </xf>
    <xf numFmtId="0" fontId="4" applyFont="1" fillId="2" applyFill="1" borderId="65" applyBorder="1" applyAlignment="1" xfId="0">
      <alignment horizontal="center" vertical="center" wrapText="1"/>
    </xf>
    <xf numFmtId="0" fontId="13" applyFont="1" fillId="7" applyFill="1" borderId="66" applyBorder="1" applyAlignment="1" xfId="0">
      <alignment horizontal="center" vertical="center" wrapText="1"/>
    </xf>
    <xf numFmtId="0" fontId="14" applyFont="1" applyFill="1" fillId="0" borderId="67" applyBorder="1" applyAlignment="1" xfId="0">
      <alignment horizontal="center" vertical="center" wrapText="1"/>
    </xf>
    <xf numFmtId="0" fontId="4" applyFont="1" applyFill="1" fillId="0" borderId="68" applyBorder="1" applyAlignment="1" xfId="0">
      <alignment horizontal="center" vertical="center"/>
    </xf>
    <xf numFmtId="0" fontId="4" applyFont="1" applyFill="1" fillId="0" borderId="69" applyBorder="1" applyAlignment="1" xfId="0">
      <alignment horizontal="center" vertical="center" wrapText="1"/>
    </xf>
    <xf numFmtId="0" fontId="4" applyFont="1" applyFill="1" fillId="0" borderId="70" applyBorder="1" applyAlignment="1" xfId="0">
      <alignment horizontal="center" vertical="center" wrapText="1"/>
    </xf>
    <xf numFmtId="0" fontId="10" applyFont="1" applyFill="1" fillId="0" borderId="71" applyBorder="1" applyAlignment="1" xfId="0">
      <alignment horizontal="center" vertical="center"/>
    </xf>
    <xf numFmtId="0" fontId="14" applyFont="1" applyFill="1" fillId="0" borderId="72" applyBorder="1" applyAlignment="1" xfId="0">
      <alignment horizontal="center" vertical="center" wrapText="1"/>
    </xf>
    <xf numFmtId="0" fontId="0" applyFill="1" fillId="0" borderId="73" applyBorder="1" applyAlignment="1" xfId="0">
      <alignment horizontal="center" vertical="center"/>
    </xf>
    <xf numFmtId="0" fontId="4" applyFont="1" applyFill="1" fillId="0" borderId="74" applyBorder="1" applyAlignment="1" xfId="0">
      <alignment horizontal="center" vertical="center"/>
    </xf>
    <xf numFmtId="0" fontId="13" applyFont="1" applyFill="1" fillId="0" borderId="75" applyBorder="1" applyAlignment="1" xfId="0">
      <alignment horizontal="center" vertical="center" wrapText="1"/>
    </xf>
    <xf numFmtId="0" fontId="6" applyFont="1" applyFill="1" fillId="0" borderId="76" applyBorder="1" applyAlignment="1" xfId="0">
      <alignment horizontal="center" vertical="center"/>
    </xf>
    <xf numFmtId="0" fontId="14" applyFont="1" applyFill="1" fillId="0" borderId="77" applyBorder="1" applyAlignment="1" xfId="0">
      <alignment horizontal="center" vertical="center" wrapText="1"/>
    </xf>
    <xf numFmtId="0" fontId="11" applyFont="1" fillId="2" applyFill="1" borderId="78" applyBorder="1" applyAlignment="1" xfId="0">
      <alignment horizontal="center" vertical="center"/>
    </xf>
    <xf numFmtId="0" fontId="4" applyFont="1" applyFill="1" fillId="0" borderId="79" applyBorder="1" applyAlignment="1" xfId="0">
      <alignment horizontal="center" vertical="center" wrapText="1"/>
    </xf>
    <xf numFmtId="0" fontId="7" applyFont="1" applyFill="1" fillId="0" borderId="80" applyBorder="1" applyAlignment="1" xfId="0">
      <alignment horizontal="center" vertical="center"/>
    </xf>
    <xf numFmtId="0" fontId="12" applyFont="1" applyFill="1" fillId="0" borderId="81" applyBorder="1" applyAlignment="1" xfId="0">
      <alignment horizontal="center" vertical="center"/>
    </xf>
    <xf numFmtId="0" fontId="12" applyFont="1" applyFill="1" fillId="0" borderId="82" applyBorder="1" applyAlignment="1" xfId="0">
      <alignment horizontal="center" vertical="center"/>
    </xf>
    <xf numFmtId="0" fontId="4" applyFont="1" applyFill="1" fillId="0" borderId="83" applyBorder="1" applyAlignment="1" xfId="0">
      <alignment vertical="center" wrapText="1"/>
    </xf>
    <xf numFmtId="0" fontId="6" applyFont="1" fillId="2" applyFill="1" borderId="84" applyBorder="1" applyAlignment="1" xfId="0">
      <alignment horizontal="center" vertical="center"/>
    </xf>
    <xf numFmtId="0" fontId="6" applyFont="1" fillId="2" applyFill="1" borderId="85" applyBorder="1" applyAlignment="1" xfId="0">
      <alignment horizontal="center" vertical="center" wrapText="1"/>
    </xf>
    <xf numFmtId="0" fontId="10" applyFont="1" fillId="2" applyFill="1" borderId="86" applyBorder="1" applyAlignment="1" xfId="0">
      <alignment horizontal="center" vertical="center"/>
    </xf>
    <xf numFmtId="0" fontId="10" applyFont="1" fillId="2" applyFill="1" borderId="87" applyBorder="1" applyAlignment="1" xfId="0">
      <alignment horizontal="center" vertical="center" wrapText="1"/>
    </xf>
    <xf numFmtId="0" fontId="12" applyFont="1" fillId="7" applyFill="1" borderId="88" applyBorder="1" applyAlignment="1" xfId="0">
      <alignment horizontal="center" vertical="center"/>
    </xf>
    <xf numFmtId="0" fontId="0" applyFill="1" fillId="0" borderId="89" applyBorder="1" applyAlignment="1" xfId="0">
      <alignment vertical="center"/>
    </xf>
    <xf numFmtId="0" fontId="6" applyFont="1" fillId="5" applyFill="1" borderId="90" applyBorder="1" applyAlignment="1" xfId="0">
      <alignment horizontal="center" vertical="center"/>
    </xf>
    <xf numFmtId="0" fontId="0" fillId="5" applyFill="1" borderId="91" applyBorder="1" applyAlignment="1" xfId="0">
      <alignment vertical="center"/>
    </xf>
    <xf numFmtId="0" fontId="0" fillId="5" applyFill="1" borderId="92" applyBorder="1" applyAlignment="1" xfId="0">
      <alignment horizontal="center" vertical="center"/>
    </xf>
    <xf numFmtId="0" fontId="6" applyFont="1" fillId="5" applyFill="1" borderId="93" applyBorder="1" applyAlignment="1" xfId="0">
      <alignment vertical="center"/>
    </xf>
    <xf numFmtId="0" fontId="10" applyFont="1" fillId="5" applyFill="1" borderId="94" applyBorder="1" applyAlignment="1" xfId="0">
      <alignment horizontal="center" vertical="center"/>
    </xf>
    <xf numFmtId="0" fontId="3" applyFont="1" fillId="5" applyFill="1" borderId="95" applyBorder="1" applyAlignment="1" xfId="0">
      <alignment horizontal="center" vertical="center" wrapText="1"/>
    </xf>
    <xf numFmtId="0" fontId="6" applyFont="1" fillId="0" borderId="96" applyBorder="1" applyAlignment="1" xfId="0">
      <alignment vertical="center"/>
    </xf>
    <xf numFmtId="0" fontId="7" applyFont="1" fillId="2" applyFill="1" borderId="97" applyBorder="1" applyAlignment="1" xfId="0">
      <alignment horizontal="center" vertical="center" wrapText="1"/>
    </xf>
    <xf numFmtId="0" fontId="7" applyFont="1" fillId="2" applyFill="1" borderId="98" applyBorder="1" applyAlignment="1" xfId="0">
      <alignment horizontal="center" vertical="center"/>
    </xf>
    <xf numFmtId="0" fontId="7" applyFont="1" fillId="2" applyFill="1" borderId="99" applyBorder="1" applyAlignment="1" xfId="0">
      <alignment vertical="center"/>
    </xf>
    <xf numFmtId="0" fontId="7" applyFont="1" applyFill="1" fillId="0" borderId="100" applyBorder="1" applyAlignment="1" xfId="0">
      <alignment vertical="center"/>
    </xf>
    <xf numFmtId="0" fontId="66" applyFont="1" fillId="5" applyFill="1" borderId="101" applyBorder="1" applyAlignment="1" xfId="0">
      <alignment horizontal="center" vertical="center"/>
    </xf>
    <xf numFmtId="0" fontId="12" applyFont="1" applyFill="1" fillId="0" borderId="102" applyBorder="1" applyAlignment="1" xfId="0">
      <alignment horizontal="center" vertical="center" wrapText="1"/>
    </xf>
    <xf numFmtId="0" fontId="6" applyFont="1" fillId="0" borderId="103" applyBorder="1" applyAlignment="1" xfId="0">
      <alignment horizontal="center" vertical="center" wrapText="1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181" applyNumberFormat="1" fontId="7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7" applyFont="1" fillId="9" applyFill="1" borderId="104" applyBorder="1" applyAlignment="1" xfId="0">
      <alignment vertical="center"/>
    </xf>
    <xf numFmtId="0" fontId="4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05" applyBorder="1" applyAlignment="1" xfId="0">
      <alignment vertical="center"/>
    </xf>
    <xf numFmtId="0" fontId="20" applyFont="1" fillId="0" borderId="106" applyBorder="1" applyAlignment="1" xfId="0">
      <alignment vertical="center"/>
    </xf>
    <xf numFmtId="0" fontId="21" applyFont="1" fillId="0" borderId="10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10" applyFill="1" borderId="108" applyBorder="1" applyAlignment="1" xfId="0">
      <alignment vertical="center"/>
    </xf>
    <xf numFmtId="0" fontId="23" applyFont="1" fillId="11" applyFill="1" borderId="109" applyBorder="1" applyAlignment="1" xfId="0">
      <alignment vertical="center"/>
    </xf>
    <xf numFmtId="0" fontId="24" applyFont="1" fillId="11" applyFill="1" borderId="110" applyBorder="1" applyAlignment="1" xfId="0">
      <alignment vertical="center"/>
    </xf>
    <xf numFmtId="0" fontId="25" applyFont="1" fillId="12" applyFill="1" borderId="111" applyBorder="1" applyAlignment="1" xfId="0">
      <alignment vertical="center"/>
    </xf>
    <xf numFmtId="0" fontId="26" applyFont="1" fillId="0" borderId="112" applyBorder="1" applyAlignment="1" xfId="0">
      <alignment vertical="center"/>
    </xf>
    <xf numFmtId="0" fontId="27" applyFont="1" fillId="0" borderId="113" applyBorder="1" applyAlignment="1" xfId="0">
      <alignment vertical="center"/>
    </xf>
    <xf numFmtId="0" fontId="28" applyFont="1" fillId="13" applyFill="1" borderId="0" applyAlignment="1" xfId="0">
      <alignment vertical="center"/>
    </xf>
    <xf numFmtId="0" fontId="29" applyFont="1" fillId="14" applyFill="1" borderId="0" applyAlignment="1" xfId="0">
      <alignment vertical="center"/>
    </xf>
    <xf numFmtId="0" fontId="30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31" applyFont="1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31" applyFont="1" fillId="2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31" applyFont="1" fillId="24" applyFill="1" borderId="0" applyAlignment="1" xfId="0">
      <alignment vertical="center"/>
    </xf>
    <xf numFmtId="0" fontId="31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31" applyFont="1" fillId="28" applyFill="1" borderId="0" applyAlignment="1" xfId="0">
      <alignment vertical="center"/>
    </xf>
    <xf numFmtId="0" fontId="31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7" applyFont="1" fillId="31" applyFill="1" borderId="0" applyAlignment="1" xfId="0">
      <alignment vertical="center"/>
    </xf>
    <xf numFmtId="0" fontId="31" applyFont="1" fillId="32" applyFill="1" borderId="0" applyAlignment="1" xfId="0">
      <alignment vertical="center"/>
    </xf>
    <xf numFmtId="0" fontId="31" applyFont="1" fillId="33" applyFill="1" borderId="0" applyAlignment="1" xfId="0">
      <alignment vertical="center"/>
    </xf>
    <xf numFmtId="0" fontId="7" applyFont="1" fillId="34" applyFill="1" borderId="0" applyAlignment="1" xfId="0">
      <alignment vertical="center"/>
    </xf>
    <xf numFmtId="0" fontId="7" applyFont="1" fillId="35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7" applyFont="1" fillId="0" borderId="0" applyAlignment="1" xfId="0">
      <alignment vertical="center"/>
    </xf>
    <xf numFmtId="0" fontId="32" applyFont="1" fillId="14" applyFill="1" borderId="0" applyAlignment="1" xfId="0">
      <alignment vertical="center"/>
    </xf>
    <xf numFmtId="0" fontId="33" applyFont="1" fillId="13" applyFill="1" borderId="0" applyAlignment="1" xfId="0">
      <alignment vertical="center"/>
    </xf>
    <xf numFmtId="0" fontId="34" applyFont="1" fillId="15" applyFill="1" borderId="0" applyAlignment="1" xfId="0">
      <alignment vertical="center"/>
    </xf>
    <xf numFmtId="0" fontId="35" applyFont="1" fillId="11" applyFill="1" borderId="114" applyBorder="1" applyAlignment="1" xfId="0">
      <alignment vertical="center"/>
    </xf>
    <xf numFmtId="0" fontId="36" applyFont="1" fillId="12" applyFill="1" borderId="115" applyBorder="1" applyAlignment="1" xfId="0">
      <alignment vertical="center"/>
    </xf>
    <xf numFmtId="0" fontId="37" applyFont="1" fillId="0" borderId="0" applyAlignment="1" xfId="0">
      <alignment vertical="center"/>
    </xf>
    <xf numFmtId="0" fontId="65" applyFont="1" fillId="0" borderId="0" applyAlignment="1" xfId="0">
      <alignment vertical="center"/>
    </xf>
    <xf numFmtId="0" fontId="38" applyFont="1" fillId="0" borderId="116" applyBorder="1" applyAlignment="1" xfId="0">
      <alignment vertical="center"/>
    </xf>
    <xf numFmtId="0" fontId="39" applyFont="1" fillId="11" applyFill="1" borderId="117" applyBorder="1" applyAlignment="1" xfId="0">
      <alignment vertical="center"/>
    </xf>
    <xf numFmtId="0" fontId="40" applyFont="1" fillId="10" applyFill="1" borderId="118" applyBorder="1" applyAlignment="1" xfId="0">
      <alignment vertical="center"/>
    </xf>
    <xf numFmtId="0" fontId="0" fillId="9" applyFill="1" borderId="11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120" applyBorder="1" applyAlignment="1" xfId="0">
      <alignment vertical="center"/>
    </xf>
    <xf numFmtId="0" fontId="43" applyFont="1" fillId="0" borderId="121" applyBorder="1" applyAlignment="1" xfId="0">
      <alignment vertical="center"/>
    </xf>
    <xf numFmtId="0" fontId="44" applyFont="1" fillId="0" borderId="12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123" applyBorder="1" applyAlignment="1" xfId="0">
      <alignment vertical="center"/>
    </xf>
    <xf numFmtId="0" fontId="14" applyFont="1" fillId="37" applyFill="1" borderId="0" applyAlignment="1" xfId="0">
      <alignment vertical="center"/>
    </xf>
    <xf numFmtId="0" fontId="14" applyFont="1" fillId="38" applyFill="1" borderId="0" applyAlignment="1" xfId="0">
      <alignment vertical="center"/>
    </xf>
    <xf numFmtId="0" fontId="14" applyFont="1" fillId="39" applyFill="1" borderId="0" applyAlignment="1" xfId="0">
      <alignment vertical="center"/>
    </xf>
    <xf numFmtId="0" fontId="14" applyFont="1" fillId="40" applyFill="1" borderId="0" applyAlignment="1" xfId="0">
      <alignment vertical="center"/>
    </xf>
    <xf numFmtId="0" fontId="14" applyFont="1" fillId="41" applyFill="1" borderId="0" applyAlignment="1" xfId="0">
      <alignment vertical="center"/>
    </xf>
    <xf numFmtId="0" fontId="14" applyFont="1" fillId="42" applyFill="1" borderId="0" applyAlignment="1" xfId="0">
      <alignment vertical="center"/>
    </xf>
    <xf numFmtId="0" fontId="14" applyFont="1" fillId="43" applyFill="1" borderId="0" applyAlignment="1" xfId="0">
      <alignment vertical="center"/>
    </xf>
    <xf numFmtId="0" fontId="14" applyFont="1" fillId="44" applyFill="1" borderId="0" applyAlignment="1" xfId="0">
      <alignment vertical="center"/>
    </xf>
    <xf numFmtId="0" fontId="14" applyFont="1" fillId="45" applyFill="1" borderId="0" applyAlignment="1" xfId="0">
      <alignment vertical="center"/>
    </xf>
    <xf numFmtId="0" fontId="14" applyFont="1" fillId="46" applyFill="1" borderId="0" applyAlignment="1" xfId="0">
      <alignment vertical="center"/>
    </xf>
    <xf numFmtId="0" fontId="14" applyFont="1" fillId="47" applyFill="1" borderId="0" applyAlignment="1" xfId="0">
      <alignment vertical="center"/>
    </xf>
    <xf numFmtId="0" fontId="14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2" applyFont="1" fillId="0" borderId="124" applyBorder="1" applyAlignment="1" xfId="0">
      <alignment horizontal="center" vertical="center" wrapText="1"/>
    </xf>
    <xf numFmtId="0" fontId="28" applyFont="1" fillId="13" applyFill="1" borderId="0" applyAlignment="1" xfId="22">
      <alignment vertical="center"/>
    </xf>
    <xf numFmtId="0" fontId="11" applyFont="1" fillId="7" applyFill="1" borderId="50" applyBorder="1" applyAlignment="1" xfId="22">
      <alignment horizontal="center" vertical="center" wrapText="1"/>
    </xf>
    <xf numFmtId="0" fontId="0" fillId="0" borderId="0" applyAlignment="1" xfId="0">
      <alignment vertical="center"/>
    </xf>
    <xf numFmtId="177" applyNumberFormat="1" fontId="7" applyFont="1" fillId="0" borderId="0" applyAlignment="1" xfId="0">
      <alignment vertical="center"/>
    </xf>
    <xf numFmtId="178" applyNumberFormat="1" fontId="7" applyFont="1" fillId="0" borderId="0" applyAlignment="1" xfId="0">
      <alignment vertical="center"/>
    </xf>
    <xf numFmtId="179" applyNumberFormat="1" fontId="7" applyFont="1" fillId="0" borderId="0" applyAlignment="1" xfId="0">
      <alignment vertical="center"/>
    </xf>
    <xf numFmtId="180" applyNumberFormat="1" fontId="7" applyFont="1" fillId="0" borderId="0" applyAlignment="1" xfId="0">
      <alignment vertical="center"/>
    </xf>
    <xf numFmtId="181" applyNumberFormat="1" fontId="7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7" applyFont="1" fillId="9" applyFill="1" borderId="104" applyBorder="1" applyAlignment="1" xfId="0">
      <alignment vertical="center"/>
    </xf>
    <xf numFmtId="0" fontId="4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05" applyBorder="1" applyAlignment="1" xfId="0">
      <alignment vertical="center"/>
    </xf>
    <xf numFmtId="0" fontId="20" applyFont="1" fillId="0" borderId="106" applyBorder="1" applyAlignment="1" xfId="0">
      <alignment vertical="center"/>
    </xf>
    <xf numFmtId="0" fontId="21" applyFont="1" fillId="0" borderId="10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10" applyFill="1" borderId="108" applyBorder="1" applyAlignment="1" xfId="0">
      <alignment vertical="center"/>
    </xf>
    <xf numFmtId="0" fontId="23" applyFont="1" fillId="11" applyFill="1" borderId="109" applyBorder="1" applyAlignment="1" xfId="0">
      <alignment vertical="center"/>
    </xf>
    <xf numFmtId="0" fontId="24" applyFont="1" fillId="11" applyFill="1" borderId="110" applyBorder="1" applyAlignment="1" xfId="0">
      <alignment vertical="center"/>
    </xf>
    <xf numFmtId="0" fontId="25" applyFont="1" fillId="12" applyFill="1" borderId="111" applyBorder="1" applyAlignment="1" xfId="0">
      <alignment vertical="center"/>
    </xf>
    <xf numFmtId="0" fontId="26" applyFont="1" fillId="0" borderId="112" applyBorder="1" applyAlignment="1" xfId="0">
      <alignment vertical="center"/>
    </xf>
    <xf numFmtId="0" fontId="27" applyFont="1" fillId="0" borderId="113" applyBorder="1" applyAlignment="1" xfId="0">
      <alignment vertical="center"/>
    </xf>
    <xf numFmtId="0" fontId="28" applyFont="1" fillId="13" applyFill="1" borderId="0" applyAlignment="1" xfId="0">
      <alignment vertical="center"/>
    </xf>
    <xf numFmtId="0" fontId="29" applyFont="1" fillId="14" applyFill="1" borderId="0" applyAlignment="1" xfId="0">
      <alignment vertical="center"/>
    </xf>
    <xf numFmtId="0" fontId="30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31" applyFont="1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31" applyFont="1" fillId="2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31" applyFont="1" fillId="24" applyFill="1" borderId="0" applyAlignment="1" xfId="0">
      <alignment vertical="center"/>
    </xf>
    <xf numFmtId="0" fontId="31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31" applyFont="1" fillId="28" applyFill="1" borderId="0" applyAlignment="1" xfId="0">
      <alignment vertical="center"/>
    </xf>
    <xf numFmtId="0" fontId="31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7" applyFont="1" fillId="31" applyFill="1" borderId="0" applyAlignment="1" xfId="0">
      <alignment vertical="center"/>
    </xf>
    <xf numFmtId="0" fontId="31" applyFont="1" fillId="32" applyFill="1" borderId="0" applyAlignment="1" xfId="0">
      <alignment vertical="center"/>
    </xf>
    <xf numFmtId="0" fontId="31" applyFont="1" fillId="33" applyFill="1" borderId="0" applyAlignment="1" xfId="0">
      <alignment vertical="center"/>
    </xf>
    <xf numFmtId="0" fontId="7" applyFont="1" fillId="34" applyFill="1" borderId="0" applyAlignment="1" xfId="0">
      <alignment vertical="center"/>
    </xf>
    <xf numFmtId="0" fontId="7" applyFont="1" fillId="35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7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applyFill="1" fillId="0" applyBorder="1" borderId="0" applyAlignment="1" xfId="0">
      <alignment horizontal="center" vertical="center" wrapText="1"/>
    </xf>
    <xf numFmtId="0" fontId="5" applyFont="1" fillId="6" applyFill="1" applyBorder="1" borderId="0" applyAlignment="1" xfId="0">
      <alignment horizontal="center" vertical="center" wrapText="1"/>
    </xf>
    <xf numFmtId="0" fontId="47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50" applyFont="1" fillId="64" applyFill="1" borderId="136" applyBorder="1" applyAlignment="1" xfId="0">
      <alignment vertical="center"/>
    </xf>
    <xf numFmtId="0" fontId="51" applyFont="1" fillId="65" applyFill="1" borderId="13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138" applyBorder="1" applyAlignment="1" xfId="0">
      <alignment vertical="center"/>
    </xf>
    <xf numFmtId="0" fontId="55" applyFont="1" fillId="64" applyFill="1" borderId="139" applyBorder="1" applyAlignment="1" xfId="0">
      <alignment vertical="center"/>
    </xf>
    <xf numFmtId="0" fontId="56" applyFont="1" fillId="66" applyFill="1" borderId="140" applyBorder="1" applyAlignment="1" xfId="0">
      <alignment vertical="center"/>
    </xf>
    <xf numFmtId="0" fontId="0" fillId="67" applyFill="1" borderId="141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142" applyBorder="1" applyAlignment="1" xfId="0">
      <alignment vertical="center"/>
    </xf>
    <xf numFmtId="0" fontId="59" applyFont="1" fillId="0" borderId="143" applyBorder="1" applyAlignment="1" xfId="0">
      <alignment vertical="center"/>
    </xf>
    <xf numFmtId="0" fontId="60" applyFont="1" fillId="0" borderId="144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145" applyBorder="1" applyAlignment="1" xfId="0">
      <alignment vertical="center"/>
    </xf>
    <xf numFmtId="0" fontId="62" applyFont="1" fillId="68" applyFill="1" borderId="0" applyAlignment="1" xfId="0">
      <alignment vertical="center"/>
    </xf>
    <xf numFmtId="0" fontId="62" applyFont="1" fillId="69" applyFill="1" borderId="0" applyAlignment="1" xfId="0">
      <alignment vertical="center"/>
    </xf>
    <xf numFmtId="0" fontId="62" applyFont="1" fillId="70" applyFill="1" borderId="0" applyAlignment="1" xfId="0">
      <alignment vertical="center"/>
    </xf>
    <xf numFmtId="0" fontId="62" applyFont="1" fillId="71" applyFill="1" borderId="0" applyAlignment="1" xfId="0">
      <alignment vertical="center"/>
    </xf>
    <xf numFmtId="0" fontId="62" applyFont="1" fillId="72" applyFill="1" borderId="0" applyAlignment="1" xfId="0">
      <alignment vertical="center"/>
    </xf>
    <xf numFmtId="0" fontId="62" applyFont="1" fillId="73" applyFill="1" borderId="0" applyAlignment="1" xfId="0">
      <alignment vertical="center"/>
    </xf>
    <xf numFmtId="0" fontId="62" applyFont="1" fillId="74" applyFill="1" borderId="0" applyAlignment="1" xfId="0">
      <alignment vertical="center"/>
    </xf>
    <xf numFmtId="0" fontId="62" applyFont="1" fillId="75" applyFill="1" borderId="0" applyAlignment="1" xfId="0">
      <alignment vertical="center"/>
    </xf>
    <xf numFmtId="0" fontId="62" applyFont="1" fillId="76" applyFill="1" borderId="0" applyAlignment="1" xfId="0">
      <alignment vertical="center"/>
    </xf>
    <xf numFmtId="0" fontId="62" applyFont="1" fillId="77" applyFill="1" borderId="0" applyAlignment="1" xfId="0">
      <alignment vertical="center"/>
    </xf>
    <xf numFmtId="0" fontId="62" applyFont="1" fillId="78" applyFill="1" borderId="0" applyAlignment="1" xfId="0">
      <alignment vertical="center"/>
    </xf>
    <xf numFmtId="0" fontId="62" applyFont="1" fillId="79" applyFill="1" borderId="0" applyAlignment="1" xfId="0">
      <alignment vertical="center"/>
    </xf>
    <xf numFmtId="0" fontId="63" applyFont="1" fillId="80" applyFill="1" borderId="0" applyAlignment="1" xfId="0">
      <alignment vertical="center"/>
    </xf>
    <xf numFmtId="0" fontId="63" applyFont="1" fillId="81" applyFill="1" borderId="0" applyAlignment="1" xfId="0">
      <alignment vertical="center"/>
    </xf>
    <xf numFmtId="0" fontId="63" applyFont="1" fillId="82" applyFill="1" borderId="0" applyAlignment="1" xfId="0">
      <alignment vertical="center"/>
    </xf>
    <xf numFmtId="0" fontId="63" applyFont="1" fillId="83" applyFill="1" borderId="0" applyAlignment="1" xfId="0">
      <alignment vertical="center"/>
    </xf>
    <xf numFmtId="0" fontId="63" applyFont="1" fillId="84" applyFill="1" borderId="0" applyAlignment="1" xfId="0">
      <alignment vertical="center"/>
    </xf>
    <xf numFmtId="0" fontId="63" applyFont="1" fillId="85" applyFill="1" borderId="0" applyAlignment="1" xfId="0">
      <alignment vertical="center"/>
    </xf>
    <xf numFmtId="0" fontId="63" applyFont="1" fillId="86" applyFill="1" borderId="0" applyAlignment="1" xfId="0">
      <alignment vertical="center"/>
    </xf>
    <xf numFmtId="0" fontId="63" applyFont="1" fillId="87" applyFill="1" borderId="0" applyAlignment="1" xfId="0">
      <alignment vertical="center"/>
    </xf>
    <xf numFmtId="0" fontId="63" applyFont="1" fillId="88" applyFill="1" borderId="0" applyAlignment="1" xfId="0">
      <alignment vertical="center"/>
    </xf>
    <xf numFmtId="0" fontId="63" applyFont="1" fillId="89" applyFill="1" borderId="0" applyAlignment="1" xfId="0">
      <alignment vertical="center"/>
    </xf>
    <xf numFmtId="0" fontId="63" applyFont="1" fillId="90" applyFill="1" borderId="0" applyAlignment="1" xfId="0">
      <alignment vertical="center"/>
    </xf>
    <xf numFmtId="0" fontId="63" applyFont="1" fillId="91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64" applyFont="1" applyFill="1" fillId="0" applyBorder="1" borderId="0" applyAlignment="1" xfId="0">
      <alignment horizontal="center" vertical="center" wrapText="1"/>
    </xf>
    <xf numFmtId="0" fontId="65" applyFont="1" fillId="0" borderId="0" applyAlignment="1" xfId="0">
      <alignment vertical="center"/>
    </xf>
    <xf numFmtId="0" fontId="66" applyFont="1" fillId="5" applyFill="1" borderId="146" applyBorder="1" applyAlignment="1" xfId="0">
      <alignment horizontal="center" vertical="center"/>
    </xf>
    <xf numFmtId="0" fontId="67" applyFont="1" applyFill="1" fillId="0" borderId="147" applyBorder="1" applyAlignment="1" xfId="0">
      <alignment horizontal="center" vertical="center" wrapText="1"/>
    </xf>
    <xf numFmtId="0" fontId="67" applyFont="1" applyFill="1" fillId="0" borderId="148" applyBorder="1" applyAlignment="1" xfId="0">
      <alignment horizontal="center" vertical="center"/>
    </xf>
    <xf numFmtId="0" fontId="0" fillId="92" applyFill="1" borderId="0" applyAlignment="1" xfId="0">
      <alignment vertical="center"/>
    </xf>
    <xf numFmtId="0" fontId="66" applyFont="1" fillId="92" applyFill="1" borderId="149" applyBorder="1" applyAlignment="1" xfId="0">
      <alignment horizontal="center" vertical="center"/>
    </xf>
    <xf numFmtId="0" fontId="67" applyFont="1" fillId="92" applyFill="1" borderId="150" applyBorder="1" applyAlignment="1" xfId="0">
      <alignment horizontal="center" vertical="center" wrapText="1"/>
    </xf>
    <xf numFmtId="0" fontId="67" applyFont="1" fillId="92" applyFill="1" borderId="151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applyFill="1" fillId="0" borderId="0" applyAlignment="1" xfId="0">
      <alignment vertical="center"/>
    </xf>
    <xf numFmtId="0" fontId="3" applyFont="1" fillId="0" borderId="12" applyBorder="1" applyAlignment="1" xfId="0">
      <alignment horizontal="center" vertical="center"/>
    </xf>
    <xf numFmtId="0" fontId="0" applyFill="1" fillId="0" borderId="41" applyBorder="1" applyAlignment="1" xfId="0">
      <alignment horizontal="center" vertical="center"/>
    </xf>
    <xf numFmtId="0" fontId="67" applyFont="1" applyFill="1" fillId="0" borderId="147" applyBorder="1" applyAlignment="1" xfId="0">
      <alignment horizontal="center" vertical="center" wrapText="1"/>
    </xf>
    <xf numFmtId="0" fontId="67" applyFont="1" applyFill="1" fillId="0" borderId="148" applyBorder="1" applyAlignment="1" xfId="0">
      <alignment horizontal="center" vertical="center"/>
    </xf>
    <xf numFmtId="0" fontId="8" applyFont="1" applyFill="1" fillId="0" borderId="25" applyBorder="1" applyAlignment="1" xfId="0">
      <alignment horizontal="center" vertical="center"/>
    </xf>
    <xf numFmtId="0" fontId="67" applyFont="1" applyFill="1" fillId="0" borderId="26" applyBorder="1" applyAlignment="1" xfId="0">
      <alignment horizontal="center" vertical="center" wrapText="1"/>
    </xf>
    <xf numFmtId="0" fontId="9" applyFont="1" applyFill="1" fillId="0" borderId="27" applyBorder="1" applyAlignment="1" xfId="0">
      <alignment horizontal="center" vertical="center"/>
    </xf>
    <xf numFmtId="0" fontId="6" applyFont="1" applyFill="1" fillId="0" borderId="20" applyBorder="1" applyAlignment="1" xfId="0">
      <alignment horizontal="center" vertical="center" wrapText="1"/>
      <protection locked="0"/>
    </xf>
    <xf numFmtId="0" fontId="0" applyFill="1" fillId="0" borderId="21" applyBorder="1" applyAlignment="1" xfId="0">
      <alignment horizontal="center" vertical="center" wrapText="1"/>
      <protection locked="0"/>
    </xf>
    <xf numFmtId="0" fontId="5" applyFont="1" applyFill="1" fillId="0" applyBorder="1" borderId="0" applyAlignment="1" xfId="0">
      <alignment horizontal="center" vertical="center" wrapText="1"/>
    </xf>
    <xf numFmtId="0" fontId="3" applyFont="1" fillId="92" applyFill="1" borderId="161" applyBorder="1" applyAlignment="1" xfId="0">
      <alignment horizontal="center" vertical="center"/>
    </xf>
    <xf numFmtId="0" fontId="0" fillId="92" applyFill="1" borderId="162" applyBorder="1" applyAlignment="1" xfId="0">
      <alignment horizontal="center" vertical="center"/>
    </xf>
    <xf numFmtId="0" fontId="8" applyFont="1" fillId="92" applyFill="1" borderId="151" applyBorder="1" applyAlignment="1" xfId="0">
      <alignment horizontal="center" vertical="center"/>
    </xf>
    <xf numFmtId="0" fontId="8" applyFont="1" fillId="92" applyFill="1" borderId="150" applyBorder="1" applyAlignment="1" xfId="0">
      <alignment horizontal="center" vertical="center" wrapText="1"/>
    </xf>
    <xf numFmtId="0" fontId="9" applyFont="1" fillId="92" applyFill="1" borderId="165" applyBorder="1" applyAlignment="1" xfId="0">
      <alignment horizontal="center" vertical="center"/>
    </xf>
    <xf numFmtId="0" fontId="6" applyFont="1" fillId="92" applyFill="1" borderId="166" applyBorder="1" applyAlignment="1" xfId="0">
      <alignment horizontal="center" vertical="center" wrapText="1"/>
      <protection locked="0"/>
    </xf>
    <xf numFmtId="0" fontId="0" fillId="92" applyFill="1" borderId="167" applyBorder="1" applyAlignment="1" xfId="0">
      <alignment horizontal="center" vertical="center" wrapText="1"/>
      <protection locked="0"/>
    </xf>
    <xf numFmtId="0" fontId="5" applyFont="1" fillId="92" applyFill="1" applyBorder="1" borderId="0" applyAlignment="1" xfId="0">
      <alignment horizontal="center" vertical="center" wrapText="1"/>
    </xf>
    <xf numFmtId="0" fontId="28" applyFont="1" fillId="13" applyFill="1" borderId="0" applyAlignment="1" xfId="22">
      <alignment vertical="center"/>
    </xf>
    <xf numFmtId="0" fontId="0" fillId="92" applyFill="1" borderId="162" applyBorder="1" applyAlignment="1" xfId="22">
      <alignment horizontal="center" vertical="center"/>
    </xf>
    <xf numFmtId="0" fontId="28" applyFont="1" fillId="13" applyFill="1" borderId="0" applyAlignment="1" xfId="22">
      <alignment vertical="center"/>
    </xf>
    <xf numFmtId="0" fontId="68" applyFont="1" applyFill="1" fillId="0" borderId="169" applyBorder="1" applyAlignment="1" xfId="0">
      <alignment horizontal="center" vertical="center" wrapText="1"/>
    </xf>
    <xf numFmtId="0" fontId="3" applyFont="1" fillId="13" applyFill="1" borderId="170" applyBorder="1" applyAlignment="1" xfId="22">
      <alignment horizontal="center" vertical="center"/>
    </xf>
    <xf numFmtId="0" fontId="66" applyFont="1" fillId="0" borderId="0" applyAlignment="1" xfId="0">
      <alignment vertical="center"/>
    </xf>
    <xf numFmtId="0" fontId="66" applyFont="1" fillId="92" applyFill="1" borderId="171" applyBorder="1" applyAlignment="1" xfId="0">
      <alignment horizontal="center" vertical="center" wrapText="1"/>
    </xf>
    <xf numFmtId="0" fontId="69" applyFont="1" fillId="0" borderId="0" applyAlignment="1" xfId="0">
      <alignment vertical="center"/>
    </xf>
    <xf numFmtId="0" fontId="69" applyFont="1" fillId="92" applyFill="1" borderId="172" applyBorder="1" applyAlignment="1" xfId="0">
      <alignment horizontal="center" vertical="center" wrapText="1"/>
    </xf>
    <xf numFmtId="0" fontId="69" applyFont="1" applyFill="1" fillId="0" borderId="173" applyBorder="1" applyAlignment="1" xfId="0">
      <alignment horizontal="center" vertical="center" wrapText="1"/>
    </xf>
    <xf numFmtId="0" fontId="66" applyFont="1" applyFill="1" fillId="0" borderId="174" applyBorder="1" applyAlignment="1" xfId="0">
      <alignment horizontal="center" vertical="center" wrapText="1"/>
    </xf>
    <xf numFmtId="0" fontId="70" applyFont="1" applyFill="1" fillId="0" borderId="175" applyBorder="1" applyAlignment="1" xfId="0">
      <alignment horizontal="center" vertical="center" wrapText="1"/>
    </xf>
    <xf numFmtId="0" fontId="71" applyFont="1" fillId="92" applyFill="1" borderId="17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8" applyFont="1" fillId="92" applyFill="1" borderId="150" applyBorder="1" applyAlignment="1" xfId="22">
      <alignment horizontal="center" vertical="center" wrapText="1"/>
    </xf>
    <xf numFmtId="0" fontId="68" applyFont="1" applyFill="1" fillId="0" borderId="169" applyBorder="1" applyAlignment="1" xfId="0">
      <alignment horizontal="center" vertical="center" wrapText="1"/>
    </xf>
    <xf numFmtId="0" fontId="4" applyFont="1" fillId="2" applyFill="1" borderId="44" applyBorder="1" applyAlignment="1" xfId="0">
      <alignment horizontal="center" vertical="center" wrapText="1"/>
    </xf>
    <xf numFmtId="0" fontId="6" applyFont="1" fillId="2" applyFill="1" borderId="84" applyBorder="1" applyAlignment="1" xfId="0">
      <alignment horizontal="center" vertical="center"/>
    </xf>
    <xf numFmtId="0" fontId="10" applyFont="1" fillId="2" applyFill="1" borderId="86" applyBorder="1" applyAlignment="1" xfId="0">
      <alignment horizontal="center" vertical="center"/>
    </xf>
    <xf numFmtId="0" fontId="3" applyFont="1" fillId="0" borderId="11" applyBorder="1" applyAlignment="1" xfId="0">
      <alignment horizontal="center" vertical="center"/>
    </xf>
    <xf numFmtId="0" fontId="6" applyFont="1" fillId="5" applyFill="1" borderId="90" applyBorder="1" applyAlignment="1" xfId="0">
      <alignment horizontal="center" vertical="center"/>
    </xf>
    <xf numFmtId="0" fontId="6" applyFont="1" fillId="92" applyFill="1" borderId="184" applyBorder="1" applyAlignment="1" xfId="0">
      <alignment horizontal="center" vertical="center"/>
    </xf>
    <xf numFmtId="0" fontId="10" applyFont="1" fillId="92" applyFill="1" borderId="185" applyBorder="1" applyAlignment="1" xfId="0">
      <alignment horizontal="center" vertical="center"/>
    </xf>
    <xf numFmtId="0" fontId="0" fillId="93" applyFill="1" borderId="0" applyAlignment="1" xfId="0">
      <alignment vertical="center"/>
    </xf>
    <xf numFmtId="0" fontId="6" applyFont="1" fillId="93" applyFill="1" borderId="186" applyBorder="1" applyAlignment="1" xfId="0">
      <alignment horizontal="center" vertical="center"/>
    </xf>
    <xf numFmtId="0" fontId="10" applyFont="1" fillId="93" applyFill="1" borderId="187" applyBorder="1" applyAlignment="1" xfId="0">
      <alignment horizontal="center" vertical="center"/>
    </xf>
    <xf numFmtId="0" fontId="71" applyFont="1" fillId="92" applyFill="1" borderId="18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常规 4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5.xml"/><Relationship Id="rId3" Type="http://schemas.openxmlformats.org/officeDocument/2006/relationships/worksheet" Target="worksheets/sheet6.xml"/><Relationship Id="rId4" Type="http://schemas.openxmlformats.org/officeDocument/2006/relationships/worksheet" Target="worksheets/sheet7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37"/>
  <sheetViews>
    <sheetView tabSelected="1" zoomScaleNormal="100" topLeftCell="A1" workbookViewId="0">
      <pane ySplit="2" topLeftCell="A9" activePane="bottomLeft" state="frozen"/>
      <selection activeCell="J21" activeCellId="0" sqref="J21"/>
      <selection pane="bottomLeft" activeCell="J21" activeCellId="0" sqref="J21"/>
    </sheetView>
  </sheetViews>
  <sheetFormatPr defaultRowHeight="35.0" customHeight="1" defaultColWidth="9.000137329101562" x14ac:dyDescent="0.15"/>
  <cols>
    <col min="1" max="1" width="3.875" customWidth="1" style="13"/>
    <col min="2" max="2" width="5.25" customWidth="1" style="13"/>
    <col min="3" max="6" width="14.125" customWidth="1" style="13"/>
    <col min="7" max="7" width="16.625" customWidth="1" style="13"/>
    <col min="8" max="8" width="18.125" customWidth="1" style="13"/>
    <col min="9" max="9" width="9.25" customWidth="1" style="328"/>
    <col min="10" max="10" width="11.25" customWidth="1" style="327"/>
    <col min="11" max="11" width="8.125" customWidth="1" style="13"/>
    <col min="12" max="12" width="0.0" customWidth="1" style="3" hidden="1"/>
    <col min="13" max="13" width="0.0" customWidth="1" style="13" hidden="1"/>
    <col min="14" max="14" width="9.375" customWidth="1" style="13"/>
    <col min="15" max="15" width="16.0" customWidth="1" style="13"/>
    <col min="16" max="24" width="9.0" style="13"/>
    <col min="25" max="16384" width="9.0" style="13"/>
  </cols>
  <sheetData>
    <row r="1" ht="57.74912" customHeight="1" x14ac:dyDescent="0.15" spans="1:15">
      <c r="A1" s="306" t="s">
        <v>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</row>
    <row r="2" s="10" customFormat="1" ht="64.499016" customHeight="1" x14ac:dyDescent="0.15" spans="1:16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333" t="s">
        <v>9</v>
      </c>
      <c r="J2" s="332" t="s">
        <v>10</v>
      </c>
      <c r="K2" s="24" t="s">
        <v>11</v>
      </c>
      <c r="L2" s="2" t="s">
        <v>12</v>
      </c>
      <c r="M2" s="10" t="s">
        <v>13</v>
      </c>
      <c r="N2" s="10" t="s">
        <v>14</v>
      </c>
      <c r="O2" s="10" t="s">
        <v>15</v>
      </c>
      <c r="P2" s="28"/>
    </row>
    <row r="3" s="11" customFormat="1" ht="53.999176" customHeight="1" x14ac:dyDescent="0.15" spans="1:15">
      <c r="A3" s="29">
        <v>1</v>
      </c>
      <c r="B3" s="29" t="s">
        <v>16</v>
      </c>
      <c r="C3" s="30" t="s">
        <v>17</v>
      </c>
      <c r="D3" s="30" t="s">
        <v>18</v>
      </c>
      <c r="E3" s="30" t="s">
        <v>19</v>
      </c>
      <c r="F3" s="30">
        <v>31000</v>
      </c>
      <c r="G3" s="31">
        <v>77000</v>
      </c>
      <c r="H3" s="346" t="s">
        <v>20</v>
      </c>
      <c r="I3" s="331">
        <v>154100</v>
      </c>
      <c r="J3" s="331">
        <f>I3*0.12</f>
        <v>18492</v>
      </c>
      <c r="K3" s="31">
        <f>G3*0.24</f>
        <v>18480</v>
      </c>
      <c r="L3" s="29"/>
      <c r="M3" s="29"/>
      <c r="N3" s="31">
        <v>18480</v>
      </c>
      <c r="O3" s="29" t="s">
        <v>21</v>
      </c>
    </row>
    <row r="4" s="11" customFormat="1" ht="34.5" customHeight="1" x14ac:dyDescent="0.15" spans="1:15">
      <c r="A4" s="29">
        <v>2</v>
      </c>
      <c r="B4" s="29" t="s">
        <v>16</v>
      </c>
      <c r="C4" s="30" t="s">
        <v>22</v>
      </c>
      <c r="D4" s="30" t="s">
        <v>23</v>
      </c>
      <c r="E4" s="30" t="s">
        <v>24</v>
      </c>
      <c r="F4" s="30">
        <v>44000</v>
      </c>
      <c r="G4" s="31">
        <v>88000</v>
      </c>
      <c r="H4" s="346" t="s">
        <v>25</v>
      </c>
      <c r="I4" s="331">
        <v>176000</v>
      </c>
      <c r="J4" s="327">
        <f>I4*0.12</f>
        <v>21120</v>
      </c>
      <c r="K4" s="14">
        <f>G4*0.24</f>
        <v>21120</v>
      </c>
      <c r="L4" s="29"/>
      <c r="M4" s="29"/>
      <c r="N4" s="42">
        <v>21120</v>
      </c>
      <c r="O4" s="29" t="s">
        <v>26</v>
      </c>
    </row>
    <row r="5" s="12" customFormat="1" ht="34.5" customHeight="1" x14ac:dyDescent="0.15" spans="1:23">
      <c r="A5" s="29">
        <v>3</v>
      </c>
      <c r="B5" s="29" t="s">
        <v>16</v>
      </c>
      <c r="C5" s="30" t="s">
        <v>27</v>
      </c>
      <c r="D5" s="30" t="s">
        <v>28</v>
      </c>
      <c r="E5" s="30" t="s">
        <v>29</v>
      </c>
      <c r="F5" s="29">
        <v>20000</v>
      </c>
      <c r="G5" s="30">
        <v>39000</v>
      </c>
      <c r="H5" s="338" t="s">
        <v>30</v>
      </c>
      <c r="I5" s="330">
        <v>77700</v>
      </c>
      <c r="J5" s="329">
        <f>I5*0.12</f>
        <v>9324</v>
      </c>
      <c r="K5" s="30">
        <f>G5*0.24</f>
        <v>9360</v>
      </c>
      <c r="L5" s="30"/>
      <c r="M5" s="30"/>
      <c r="N5" s="29">
        <v>9324</v>
      </c>
      <c r="O5" s="30" t="s">
        <v>31</v>
      </c>
      <c r="P5" s="11"/>
      <c r="Q5" s="11"/>
      <c r="R5" s="11"/>
      <c r="S5" s="11"/>
      <c r="T5" s="11"/>
      <c r="U5" s="11"/>
      <c r="V5" s="11"/>
      <c r="W5" s="11"/>
    </row>
    <row r="6" s="11" customFormat="1" ht="34.5" customHeight="1" x14ac:dyDescent="0.15" spans="1:15">
      <c r="A6" s="29">
        <v>4</v>
      </c>
      <c r="B6" s="29" t="s">
        <v>16</v>
      </c>
      <c r="C6" s="30" t="s">
        <v>32</v>
      </c>
      <c r="D6" s="30" t="s">
        <v>33</v>
      </c>
      <c r="E6" s="30" t="s">
        <v>29</v>
      </c>
      <c r="F6" s="29">
        <v>32000</v>
      </c>
      <c r="G6" s="30">
        <v>76500</v>
      </c>
      <c r="H6" s="30">
        <v>180</v>
      </c>
      <c r="I6" s="330">
        <v>146050</v>
      </c>
      <c r="J6" s="329">
        <v>17526</v>
      </c>
      <c r="K6" s="30">
        <v>18360</v>
      </c>
      <c r="L6" s="30"/>
      <c r="M6" s="30"/>
      <c r="N6" s="29">
        <v>17526</v>
      </c>
      <c r="O6" s="30" t="s">
        <v>31</v>
      </c>
    </row>
    <row r="7" s="13" customFormat="1" ht="48.0" customHeight="1" x14ac:dyDescent="0.15" spans="1:15">
      <c r="A7" s="29">
        <v>5</v>
      </c>
      <c r="B7" s="29" t="s">
        <v>16</v>
      </c>
      <c r="C7" s="30" t="s">
        <v>34</v>
      </c>
      <c r="D7" s="30" t="s">
        <v>35</v>
      </c>
      <c r="E7" s="30" t="s">
        <v>36</v>
      </c>
      <c r="F7" s="29">
        <v>174500</v>
      </c>
      <c r="G7" s="30" t="s">
        <v>37</v>
      </c>
      <c r="H7" s="30" t="s">
        <v>38</v>
      </c>
      <c r="I7" s="330">
        <v>769400</v>
      </c>
      <c r="J7" s="329">
        <v>92208</v>
      </c>
      <c r="K7" s="30" t="s">
        <v>39</v>
      </c>
      <c r="L7" s="30"/>
      <c r="M7" s="30"/>
      <c r="N7" s="29">
        <v>92208</v>
      </c>
      <c r="O7" s="30" t="s">
        <v>31</v>
      </c>
    </row>
    <row r="8" s="14" customFormat="1" ht="64.0" customHeight="1" x14ac:dyDescent="0.15" spans="1:16">
      <c r="A8" s="29">
        <v>6</v>
      </c>
      <c r="B8" s="29" t="s">
        <v>16</v>
      </c>
      <c r="C8" s="30" t="s">
        <v>40</v>
      </c>
      <c r="D8" s="30" t="s">
        <v>41</v>
      </c>
      <c r="E8" s="30" t="s">
        <v>42</v>
      </c>
      <c r="F8" s="29">
        <v>96560</v>
      </c>
      <c r="G8" s="30">
        <v>178000</v>
      </c>
      <c r="H8" s="338" t="s">
        <v>43</v>
      </c>
      <c r="I8" s="330">
        <v>353939</v>
      </c>
      <c r="J8" s="329">
        <f>I8*0.12</f>
        <v>42472.68</v>
      </c>
      <c r="K8" s="30">
        <f>G8*0.24</f>
        <v>42720</v>
      </c>
      <c r="L8" s="30"/>
      <c r="M8" s="30"/>
      <c r="N8" s="29">
        <v>42472.68</v>
      </c>
      <c r="O8" s="30" t="s">
        <v>31</v>
      </c>
      <c r="P8" s="77"/>
    </row>
    <row r="9" s="14" customFormat="1" ht="64.0" customHeight="1" x14ac:dyDescent="0.15" spans="1:16">
      <c r="A9" s="29">
        <v>7</v>
      </c>
      <c r="B9" s="29" t="s">
        <v>16</v>
      </c>
      <c r="C9" s="30" t="s">
        <v>44</v>
      </c>
      <c r="D9" s="30" t="s">
        <v>45</v>
      </c>
      <c r="E9" s="30" t="s">
        <v>46</v>
      </c>
      <c r="F9" s="29">
        <v>11000</v>
      </c>
      <c r="G9" s="30">
        <v>262000</v>
      </c>
      <c r="H9" s="338" t="s">
        <v>47</v>
      </c>
      <c r="I9" s="330">
        <v>520280</v>
      </c>
      <c r="J9" s="329">
        <f>I9*0.12</f>
        <v>62433.6</v>
      </c>
      <c r="K9" s="30">
        <f>G9*0.24</f>
        <v>62880</v>
      </c>
      <c r="L9" s="30"/>
      <c r="M9" s="30"/>
      <c r="N9" s="29">
        <v>62433.6</v>
      </c>
      <c r="O9" s="30" t="s">
        <v>31</v>
      </c>
      <c r="P9" s="45"/>
    </row>
    <row r="10" s="11" customFormat="1" ht="34.5" customHeight="1" x14ac:dyDescent="0.15" spans="1:15">
      <c r="A10" s="29">
        <v>8</v>
      </c>
      <c r="B10" s="29" t="s">
        <v>16</v>
      </c>
      <c r="C10" s="30" t="s">
        <v>48</v>
      </c>
      <c r="D10" s="30" t="s">
        <v>49</v>
      </c>
      <c r="E10" s="30" t="s">
        <v>50</v>
      </c>
      <c r="F10" s="29">
        <v>7900</v>
      </c>
      <c r="G10" s="30">
        <v>12000</v>
      </c>
      <c r="H10" s="338" t="s">
        <v>51</v>
      </c>
      <c r="I10" s="330">
        <v>23550</v>
      </c>
      <c r="J10" s="329">
        <v>2826</v>
      </c>
      <c r="K10" s="30">
        <v>2880</v>
      </c>
      <c r="L10" s="30"/>
      <c r="M10" s="30"/>
      <c r="N10" s="29">
        <v>2826</v>
      </c>
      <c r="O10" s="30" t="s">
        <v>31</v>
      </c>
    </row>
    <row r="11" s="11" customFormat="1" ht="34.5" customHeight="1" x14ac:dyDescent="0.15" spans="1:15">
      <c r="A11" s="29">
        <v>9</v>
      </c>
      <c r="B11" s="29" t="s">
        <v>16</v>
      </c>
      <c r="C11" s="30" t="s">
        <v>52</v>
      </c>
      <c r="D11" s="30" t="s">
        <v>53</v>
      </c>
      <c r="E11" s="30" t="s">
        <v>54</v>
      </c>
      <c r="F11" s="29">
        <v>6050</v>
      </c>
      <c r="G11" s="30">
        <v>12000</v>
      </c>
      <c r="H11" s="338" t="s">
        <v>55</v>
      </c>
      <c r="I11" s="330">
        <v>23830</v>
      </c>
      <c r="J11" s="329">
        <v>2860</v>
      </c>
      <c r="K11" s="30">
        <v>2880</v>
      </c>
      <c r="L11" s="30"/>
      <c r="M11" s="30"/>
      <c r="N11" s="29">
        <v>2860</v>
      </c>
      <c r="O11" s="30" t="s">
        <v>31</v>
      </c>
    </row>
    <row r="12" s="11" customFormat="1" ht="34.5" customHeight="1" x14ac:dyDescent="0.15" spans="1:15">
      <c r="A12" s="29">
        <v>10</v>
      </c>
      <c r="B12" s="29" t="s">
        <v>16</v>
      </c>
      <c r="C12" s="30" t="s">
        <v>56</v>
      </c>
      <c r="D12" s="30" t="s">
        <v>57</v>
      </c>
      <c r="E12" s="30" t="s">
        <v>54</v>
      </c>
      <c r="F12" s="29">
        <v>30000</v>
      </c>
      <c r="G12" s="30">
        <v>36500</v>
      </c>
      <c r="H12" s="338" t="s">
        <v>58</v>
      </c>
      <c r="I12" s="330">
        <v>76062</v>
      </c>
      <c r="J12" s="329">
        <v>9127</v>
      </c>
      <c r="K12" s="30">
        <f>G12*0.24</f>
        <v>8760</v>
      </c>
      <c r="L12" s="30"/>
      <c r="M12" s="30"/>
      <c r="N12" s="29">
        <v>8760</v>
      </c>
      <c r="O12" s="30" t="s">
        <v>21</v>
      </c>
    </row>
    <row r="13" s="11" customFormat="1" ht="34.5" customHeight="1" x14ac:dyDescent="0.15" spans="1:15">
      <c r="A13" s="29">
        <v>11</v>
      </c>
      <c r="B13" s="29" t="s">
        <v>16</v>
      </c>
      <c r="C13" s="30" t="s">
        <v>59</v>
      </c>
      <c r="D13" s="30" t="s">
        <v>60</v>
      </c>
      <c r="E13" s="30" t="s">
        <v>54</v>
      </c>
      <c r="F13" s="29">
        <v>14000</v>
      </c>
      <c r="G13" s="30">
        <v>32000</v>
      </c>
      <c r="H13" s="30" t="s">
        <v>61</v>
      </c>
      <c r="I13" s="330">
        <v>68340</v>
      </c>
      <c r="J13" s="329">
        <v>8201</v>
      </c>
      <c r="K13" s="30">
        <v>7680</v>
      </c>
      <c r="L13" s="30"/>
      <c r="M13" s="30"/>
      <c r="N13" s="29">
        <v>7680</v>
      </c>
      <c r="O13" s="30" t="s">
        <v>21</v>
      </c>
    </row>
    <row r="14" s="11" customFormat="1" ht="34.5" customHeight="1" x14ac:dyDescent="0.15" spans="1:15">
      <c r="A14" s="29">
        <v>12</v>
      </c>
      <c r="B14" s="29" t="s">
        <v>16</v>
      </c>
      <c r="C14" s="30" t="s">
        <v>62</v>
      </c>
      <c r="D14" s="30" t="s">
        <v>63</v>
      </c>
      <c r="E14" s="30" t="s">
        <v>54</v>
      </c>
      <c r="F14" s="29">
        <v>6500</v>
      </c>
      <c r="G14" s="30">
        <v>9000</v>
      </c>
      <c r="H14" s="30" t="s">
        <v>64</v>
      </c>
      <c r="I14" s="330">
        <v>19450</v>
      </c>
      <c r="J14" s="329">
        <f>I14*0.12</f>
        <v>2334</v>
      </c>
      <c r="K14" s="30">
        <f>G14*0.24</f>
        <v>2160</v>
      </c>
      <c r="L14" s="30"/>
      <c r="M14" s="30"/>
      <c r="N14" s="29">
        <v>2160</v>
      </c>
      <c r="O14" s="30" t="s">
        <v>21</v>
      </c>
    </row>
    <row r="15" s="11" customFormat="1" ht="34.5" customHeight="1" x14ac:dyDescent="0.15" spans="1:15">
      <c r="A15" s="29">
        <v>13</v>
      </c>
      <c r="B15" s="29" t="s">
        <v>16</v>
      </c>
      <c r="C15" s="30" t="s">
        <v>65</v>
      </c>
      <c r="D15" s="30" t="s">
        <v>66</v>
      </c>
      <c r="E15" s="30" t="s">
        <v>67</v>
      </c>
      <c r="F15" s="29">
        <v>16800</v>
      </c>
      <c r="G15" s="30">
        <v>13000</v>
      </c>
      <c r="H15" s="338" t="s">
        <v>68</v>
      </c>
      <c r="I15" s="330">
        <v>25200</v>
      </c>
      <c r="J15" s="329">
        <f>I15*0.12</f>
        <v>3024</v>
      </c>
      <c r="K15" s="30">
        <f>G15*0.24</f>
        <v>3120</v>
      </c>
      <c r="L15" s="30"/>
      <c r="M15" s="30"/>
      <c r="N15" s="29">
        <v>3024</v>
      </c>
      <c r="O15" s="30" t="s">
        <v>31</v>
      </c>
    </row>
    <row r="16" s="13" customFormat="1" ht="53.0" customHeight="1" x14ac:dyDescent="0.15" spans="1:15">
      <c r="A16" s="29">
        <v>14</v>
      </c>
      <c r="B16" s="29" t="s">
        <v>16</v>
      </c>
      <c r="C16" s="30" t="s">
        <v>69</v>
      </c>
      <c r="D16" s="30" t="s">
        <v>70</v>
      </c>
      <c r="E16" s="30" t="s">
        <v>71</v>
      </c>
      <c r="F16" s="29">
        <v>25000</v>
      </c>
      <c r="G16" s="30" t="s">
        <v>72</v>
      </c>
      <c r="H16" s="338" t="s">
        <v>73</v>
      </c>
      <c r="I16" s="330">
        <v>179612</v>
      </c>
      <c r="J16" s="329">
        <v>21553.44</v>
      </c>
      <c r="K16" s="30" t="s">
        <v>74</v>
      </c>
      <c r="L16" s="30"/>
      <c r="M16" s="30"/>
      <c r="N16" s="29">
        <v>21553.44</v>
      </c>
      <c r="O16" s="30" t="s">
        <v>31</v>
      </c>
    </row>
    <row r="17" ht="34.5" customHeight="1" x14ac:dyDescent="0.15" spans="1:19">
      <c r="A17" s="29">
        <v>15</v>
      </c>
      <c r="B17" s="29" t="s">
        <v>16</v>
      </c>
      <c r="C17" s="30" t="s">
        <v>75</v>
      </c>
      <c r="D17" s="30" t="s">
        <v>76</v>
      </c>
      <c r="E17" s="30" t="s">
        <v>77</v>
      </c>
      <c r="F17" s="29">
        <v>10200</v>
      </c>
      <c r="G17" s="30">
        <v>25000</v>
      </c>
      <c r="H17" s="30" t="s">
        <v>78</v>
      </c>
      <c r="I17" s="330">
        <v>51000</v>
      </c>
      <c r="J17" s="329">
        <f>I17*0.12</f>
        <v>6120</v>
      </c>
      <c r="K17" s="30">
        <f>G17*0.24</f>
        <v>6000</v>
      </c>
      <c r="L17" s="30"/>
      <c r="M17" s="30"/>
      <c r="N17" s="29">
        <v>6000</v>
      </c>
      <c r="O17" s="30" t="s">
        <v>21</v>
      </c>
      <c r="P17" s="14"/>
      <c r="Q17" s="14"/>
      <c r="R17" s="14"/>
      <c r="S17" s="14"/>
    </row>
    <row r="18" ht="34.5" customHeight="1" x14ac:dyDescent="0.15" spans="1:19">
      <c r="A18" s="29">
        <v>16</v>
      </c>
      <c r="B18" s="29" t="s">
        <v>79</v>
      </c>
      <c r="C18" s="30" t="s">
        <v>80</v>
      </c>
      <c r="D18" s="30" t="s">
        <v>81</v>
      </c>
      <c r="E18" s="30" t="s">
        <v>82</v>
      </c>
      <c r="F18" s="29">
        <v>110000</v>
      </c>
      <c r="G18" s="30">
        <v>55000</v>
      </c>
      <c r="H18" s="338" t="s">
        <v>83</v>
      </c>
      <c r="I18" s="330">
        <v>220000</v>
      </c>
      <c r="J18" s="329">
        <f>I18*0.12</f>
        <v>26400</v>
      </c>
      <c r="K18" s="30">
        <f>G18*0.24</f>
        <v>13200</v>
      </c>
      <c r="L18" s="30"/>
      <c r="M18" s="30"/>
      <c r="N18" s="29">
        <v>13200</v>
      </c>
      <c r="O18" s="30" t="s">
        <v>21</v>
      </c>
      <c r="P18" s="14"/>
      <c r="Q18" s="14"/>
      <c r="R18" s="14"/>
      <c r="S18" s="14"/>
    </row>
    <row r="19" ht="34.5" customHeight="1" x14ac:dyDescent="0.15" spans="1:19">
      <c r="A19" s="29">
        <v>17</v>
      </c>
      <c r="B19" s="29" t="s">
        <v>16</v>
      </c>
      <c r="C19" s="30" t="s">
        <v>84</v>
      </c>
      <c r="D19" s="30" t="s">
        <v>85</v>
      </c>
      <c r="E19" s="30" t="s">
        <v>86</v>
      </c>
      <c r="F19" s="29">
        <v>11000</v>
      </c>
      <c r="G19" s="30">
        <v>27500</v>
      </c>
      <c r="H19" s="338" t="s">
        <v>87</v>
      </c>
      <c r="I19" s="330">
        <v>55000</v>
      </c>
      <c r="J19" s="329">
        <f>I19*0.12</f>
        <v>6600</v>
      </c>
      <c r="K19" s="30">
        <f>G19*0.24</f>
        <v>6600</v>
      </c>
      <c r="L19" s="30"/>
      <c r="M19" s="30"/>
      <c r="N19" s="29">
        <v>6600</v>
      </c>
      <c r="O19" s="30"/>
      <c r="P19" s="14"/>
      <c r="Q19" s="14"/>
      <c r="R19" s="14"/>
      <c r="S19" s="14"/>
    </row>
    <row r="20" s="354" customFormat="1" ht="34.5" customHeight="1" x14ac:dyDescent="0.15" spans="1:19">
      <c r="A20" s="29">
        <v>18</v>
      </c>
      <c r="B20" s="356" t="s">
        <v>16</v>
      </c>
      <c r="C20" s="356" t="s">
        <v>88</v>
      </c>
      <c r="D20" s="356" t="s">
        <v>89</v>
      </c>
      <c r="E20" s="356" t="s">
        <v>86</v>
      </c>
      <c r="F20" s="356">
        <v>20500</v>
      </c>
      <c r="G20" s="356">
        <v>50000</v>
      </c>
      <c r="H20" s="361" t="s">
        <v>90</v>
      </c>
      <c r="I20" s="356">
        <v>102000</v>
      </c>
      <c r="J20" s="356">
        <f>I20*0.12</f>
        <v>12240</v>
      </c>
      <c r="K20" s="356">
        <f>G20*0.24</f>
        <v>12000</v>
      </c>
      <c r="L20" s="356"/>
      <c r="M20" s="356"/>
      <c r="N20" s="357">
        <v>12000</v>
      </c>
      <c r="O20" s="356" t="s">
        <v>31</v>
      </c>
      <c r="P20" s="317"/>
      <c r="Q20" s="317"/>
      <c r="R20" s="317"/>
      <c r="S20" s="317"/>
    </row>
    <row r="21" ht="34.5" customHeight="1" x14ac:dyDescent="0.15" spans="1:19">
      <c r="A21" s="29">
        <v>19</v>
      </c>
      <c r="B21" s="29" t="s">
        <v>16</v>
      </c>
      <c r="C21" s="30" t="s">
        <v>91</v>
      </c>
      <c r="D21" s="30" t="s">
        <v>92</v>
      </c>
      <c r="E21" s="30" t="s">
        <v>93</v>
      </c>
      <c r="F21" s="29">
        <v>14000</v>
      </c>
      <c r="G21" s="30">
        <v>21000</v>
      </c>
      <c r="H21" s="338" t="s">
        <v>94</v>
      </c>
      <c r="I21" s="330">
        <v>42000</v>
      </c>
      <c r="J21" s="329">
        <f>I21*0.12</f>
        <v>5040</v>
      </c>
      <c r="K21" s="30">
        <f>G21*0.24</f>
        <v>5040</v>
      </c>
      <c r="L21" s="30"/>
      <c r="M21" s="30"/>
      <c r="N21" s="29">
        <v>5040</v>
      </c>
      <c r="O21" s="30"/>
      <c r="P21" s="14"/>
      <c r="Q21" s="14"/>
      <c r="R21" s="14"/>
      <c r="S21" s="14"/>
    </row>
    <row r="22" ht="34.5" customHeight="1" x14ac:dyDescent="0.15" spans="1:19">
      <c r="A22" s="29">
        <v>20</v>
      </c>
      <c r="B22" s="29" t="s">
        <v>16</v>
      </c>
      <c r="C22" s="30" t="s">
        <v>95</v>
      </c>
      <c r="D22" s="30" t="s">
        <v>96</v>
      </c>
      <c r="E22" s="30" t="s">
        <v>93</v>
      </c>
      <c r="F22" s="29">
        <v>10000</v>
      </c>
      <c r="G22" s="30">
        <v>25000</v>
      </c>
      <c r="H22" s="338" t="s">
        <v>97</v>
      </c>
      <c r="I22" s="330">
        <v>50000</v>
      </c>
      <c r="J22" s="329">
        <f>I22*0.12</f>
        <v>6000</v>
      </c>
      <c r="K22" s="30">
        <f>G22*0.24</f>
        <v>6000</v>
      </c>
      <c r="L22" s="30"/>
      <c r="M22" s="30"/>
      <c r="N22" s="29">
        <v>6000</v>
      </c>
      <c r="O22" s="30"/>
      <c r="P22" s="14"/>
      <c r="Q22" s="14"/>
      <c r="R22" s="14"/>
      <c r="S22" s="14"/>
    </row>
    <row r="23" ht="34.5" customHeight="1" x14ac:dyDescent="0.15" spans="1:19">
      <c r="A23" s="29">
        <v>21</v>
      </c>
      <c r="B23" s="29" t="s">
        <v>16</v>
      </c>
      <c r="C23" s="30" t="s">
        <v>98</v>
      </c>
      <c r="D23" s="30" t="s">
        <v>99</v>
      </c>
      <c r="E23" s="30" t="s">
        <v>93</v>
      </c>
      <c r="F23" s="29">
        <v>12000</v>
      </c>
      <c r="G23" s="30">
        <v>30000</v>
      </c>
      <c r="H23" s="30" t="s">
        <v>100</v>
      </c>
      <c r="I23" s="330">
        <v>60000</v>
      </c>
      <c r="J23" s="329">
        <f>I23*0.12</f>
        <v>7200</v>
      </c>
      <c r="K23" s="30">
        <f>G23*0.24</f>
        <v>7200</v>
      </c>
      <c r="L23" s="30"/>
      <c r="M23" s="30"/>
      <c r="N23" s="29">
        <v>7500</v>
      </c>
      <c r="O23" s="30"/>
      <c r="P23" s="14"/>
      <c r="Q23" s="14"/>
      <c r="R23" s="14"/>
      <c r="S23" s="14"/>
    </row>
    <row r="24" s="312" customFormat="1" ht="34.5" customHeight="1" x14ac:dyDescent="0.15" spans="1:15">
      <c r="A24" s="29">
        <v>22</v>
      </c>
      <c r="B24" s="314" t="s">
        <v>16</v>
      </c>
      <c r="C24" s="313" t="s">
        <v>101</v>
      </c>
      <c r="D24" s="313" t="s">
        <v>102</v>
      </c>
      <c r="E24" s="313" t="s">
        <v>93</v>
      </c>
      <c r="F24" s="314">
        <v>19000</v>
      </c>
      <c r="G24" s="313">
        <v>47500</v>
      </c>
      <c r="H24" s="347" t="s">
        <v>103</v>
      </c>
      <c r="I24" s="313">
        <v>95000</v>
      </c>
      <c r="J24" s="314">
        <f>I24*0.12</f>
        <v>11400</v>
      </c>
      <c r="K24" s="313">
        <f>G24*0.24</f>
        <v>11400</v>
      </c>
      <c r="L24" s="313"/>
      <c r="M24" s="313"/>
      <c r="N24" s="314">
        <v>11400</v>
      </c>
      <c r="O24" s="313" t="s">
        <v>21</v>
      </c>
    </row>
    <row r="25" ht="34.5" customHeight="1" x14ac:dyDescent="0.15" spans="1:19">
      <c r="A25" s="29">
        <v>23</v>
      </c>
      <c r="B25" s="29" t="s">
        <v>16</v>
      </c>
      <c r="C25" s="30" t="s">
        <v>104</v>
      </c>
      <c r="D25" s="30" t="s">
        <v>105</v>
      </c>
      <c r="E25" s="30" t="s">
        <v>106</v>
      </c>
      <c r="F25" s="29">
        <v>10000</v>
      </c>
      <c r="G25" s="30">
        <v>25000</v>
      </c>
      <c r="H25" s="30" t="s">
        <v>78</v>
      </c>
      <c r="I25" s="330">
        <v>50000</v>
      </c>
      <c r="J25" s="329">
        <f>I25*0.12</f>
        <v>6000</v>
      </c>
      <c r="K25" s="30">
        <f>G25*0.24</f>
        <v>6000</v>
      </c>
      <c r="L25" s="30"/>
      <c r="M25" s="30"/>
      <c r="N25" s="29">
        <v>6000</v>
      </c>
      <c r="O25" s="30"/>
      <c r="P25" s="14"/>
      <c r="Q25" s="14"/>
      <c r="R25" s="14"/>
      <c r="S25" s="14"/>
    </row>
    <row r="26" ht="34.5" customHeight="1" x14ac:dyDescent="0.15" spans="1:19">
      <c r="A26" s="29">
        <v>24</v>
      </c>
      <c r="B26" s="29" t="s">
        <v>16</v>
      </c>
      <c r="C26" s="30" t="s">
        <v>107</v>
      </c>
      <c r="D26" s="30" t="s">
        <v>92</v>
      </c>
      <c r="E26" s="30" t="s">
        <v>93</v>
      </c>
      <c r="F26" s="29">
        <v>8500</v>
      </c>
      <c r="G26" s="30">
        <v>21000</v>
      </c>
      <c r="H26" s="338" t="s">
        <v>108</v>
      </c>
      <c r="I26" s="330">
        <v>34000</v>
      </c>
      <c r="J26" s="329">
        <f>I26*0.12</f>
        <v>4080</v>
      </c>
      <c r="K26" s="30">
        <f>G26*0.24</f>
        <v>5040</v>
      </c>
      <c r="L26" s="30"/>
      <c r="M26" s="30"/>
      <c r="N26" s="29">
        <v>4080</v>
      </c>
      <c r="O26" s="30" t="s">
        <v>21</v>
      </c>
      <c r="P26" s="14"/>
      <c r="Q26" s="14"/>
      <c r="R26" s="14"/>
      <c r="S26" s="14"/>
    </row>
    <row r="27" ht="34.5" customHeight="1" x14ac:dyDescent="0.15" spans="1:15">
      <c r="A27" s="29">
        <v>25</v>
      </c>
      <c r="B27" s="29" t="s">
        <v>16</v>
      </c>
      <c r="C27" s="30" t="s">
        <v>109</v>
      </c>
      <c r="D27" s="30" t="s">
        <v>110</v>
      </c>
      <c r="E27" s="30" t="s">
        <v>111</v>
      </c>
      <c r="F27" s="29">
        <v>8000</v>
      </c>
      <c r="G27" s="30">
        <v>20000</v>
      </c>
      <c r="H27" s="30" t="s">
        <v>112</v>
      </c>
      <c r="I27" s="330">
        <v>40000</v>
      </c>
      <c r="J27" s="329">
        <f>I27*0.12</f>
        <v>4800</v>
      </c>
      <c r="K27" s="30">
        <f>G27*0.24</f>
        <v>4800</v>
      </c>
      <c r="L27" s="30"/>
      <c r="M27" s="30"/>
      <c r="N27" s="29">
        <v>4800</v>
      </c>
      <c r="O27" s="30"/>
    </row>
    <row r="28" ht="34.5" customHeight="1" x14ac:dyDescent="0.15" spans="1:15">
      <c r="A28" s="29">
        <v>26</v>
      </c>
      <c r="B28" s="29" t="s">
        <v>16</v>
      </c>
      <c r="C28" s="30" t="s">
        <v>113</v>
      </c>
      <c r="D28" s="30" t="s">
        <v>114</v>
      </c>
      <c r="E28" s="30" t="s">
        <v>106</v>
      </c>
      <c r="F28" s="29">
        <v>8000</v>
      </c>
      <c r="G28" s="30">
        <v>20000</v>
      </c>
      <c r="H28" s="338" t="s">
        <v>112</v>
      </c>
      <c r="I28" s="330">
        <v>40000</v>
      </c>
      <c r="J28" s="329">
        <f>I28*0.12</f>
        <v>4800</v>
      </c>
      <c r="K28" s="30">
        <f>G28*0.24</f>
        <v>4800</v>
      </c>
      <c r="L28" s="30"/>
      <c r="M28" s="30"/>
      <c r="N28" s="29">
        <v>4800</v>
      </c>
      <c r="O28" s="30"/>
    </row>
    <row r="29" s="14" customFormat="1" ht="34.5" customHeight="1" x14ac:dyDescent="0.15" spans="1:15">
      <c r="A29" s="29">
        <v>27</v>
      </c>
      <c r="B29" s="29" t="s">
        <v>16</v>
      </c>
      <c r="C29" s="30" t="s">
        <v>115</v>
      </c>
      <c r="D29" s="30" t="s">
        <v>116</v>
      </c>
      <c r="E29" s="30" t="s">
        <v>93</v>
      </c>
      <c r="F29" s="29">
        <v>38400</v>
      </c>
      <c r="G29" s="30">
        <v>46500</v>
      </c>
      <c r="H29" s="30" t="s">
        <v>117</v>
      </c>
      <c r="I29" s="330">
        <v>94500</v>
      </c>
      <c r="J29" s="329">
        <f>I29*0.12</f>
        <v>11340</v>
      </c>
      <c r="K29" s="30">
        <f>G29*0.24</f>
        <v>11160</v>
      </c>
      <c r="L29" s="30"/>
      <c r="M29" s="30"/>
      <c r="N29" s="29">
        <v>6300</v>
      </c>
      <c r="O29" s="30" t="s">
        <v>31</v>
      </c>
    </row>
    <row r="30" ht="34.5" customHeight="1" x14ac:dyDescent="0.15" spans="1:15">
      <c r="A30" s="29">
        <v>28</v>
      </c>
      <c r="B30" s="29" t="s">
        <v>16</v>
      </c>
      <c r="C30" s="30" t="s">
        <v>118</v>
      </c>
      <c r="D30" s="30" t="s">
        <v>119</v>
      </c>
      <c r="E30" s="30" t="s">
        <v>93</v>
      </c>
      <c r="F30" s="29">
        <v>9000</v>
      </c>
      <c r="G30" s="30">
        <v>8500</v>
      </c>
      <c r="H30" s="30" t="s">
        <v>120</v>
      </c>
      <c r="I30" s="330">
        <v>18000</v>
      </c>
      <c r="J30" s="329">
        <f>I30*0.12</f>
        <v>2160</v>
      </c>
      <c r="K30" s="30">
        <f>G30*0.24</f>
        <v>2040</v>
      </c>
      <c r="L30" s="30"/>
      <c r="M30" s="30"/>
      <c r="N30" s="29">
        <v>2040</v>
      </c>
      <c r="O30" s="30" t="s">
        <v>21</v>
      </c>
    </row>
    <row r="31" ht="34.5" customHeight="1" x14ac:dyDescent="0.15" spans="1:15">
      <c r="A31" s="29">
        <v>29</v>
      </c>
      <c r="B31" s="29" t="s">
        <v>16</v>
      </c>
      <c r="C31" s="30" t="s">
        <v>121</v>
      </c>
      <c r="D31" s="30" t="s">
        <v>122</v>
      </c>
      <c r="E31" s="30" t="s">
        <v>106</v>
      </c>
      <c r="F31" s="29">
        <v>8000</v>
      </c>
      <c r="G31" s="30">
        <v>20000</v>
      </c>
      <c r="H31" s="338" t="s">
        <v>112</v>
      </c>
      <c r="I31" s="330">
        <v>40000</v>
      </c>
      <c r="J31" s="329">
        <f>I31*0.12</f>
        <v>4800</v>
      </c>
      <c r="K31" s="30">
        <f>G31*0.24</f>
        <v>4800</v>
      </c>
      <c r="L31" s="30"/>
      <c r="M31" s="30"/>
      <c r="N31" s="29">
        <v>4800</v>
      </c>
      <c r="O31" s="30"/>
    </row>
    <row r="32" ht="69.74894" customHeight="1" x14ac:dyDescent="0.15" spans="1:15">
      <c r="A32" s="29">
        <v>30</v>
      </c>
      <c r="B32" s="29" t="s">
        <v>123</v>
      </c>
      <c r="C32" s="30" t="s">
        <v>124</v>
      </c>
      <c r="D32" s="30" t="s">
        <v>125</v>
      </c>
      <c r="E32" s="30" t="s">
        <v>126</v>
      </c>
      <c r="F32" s="29">
        <v>1547</v>
      </c>
      <c r="G32" s="344" t="s">
        <v>127</v>
      </c>
      <c r="H32" s="30" t="s">
        <v>128</v>
      </c>
      <c r="I32" s="313" t="s">
        <v>129</v>
      </c>
      <c r="J32" s="312" t="s">
        <v>130</v>
      </c>
      <c r="K32" s="309" t="s">
        <v>131</v>
      </c>
      <c r="L32" s="30"/>
      <c r="M32" s="30"/>
      <c r="N32" s="29" t="s">
        <v>132</v>
      </c>
      <c r="O32" s="30" t="s">
        <v>133</v>
      </c>
    </row>
    <row r="33" ht="65.24901" customHeight="1" x14ac:dyDescent="0.15" spans="1:15">
      <c r="A33" s="29">
        <v>31</v>
      </c>
      <c r="B33" s="29" t="s">
        <v>123</v>
      </c>
      <c r="C33" s="30" t="s">
        <v>134</v>
      </c>
      <c r="D33" s="30" t="s">
        <v>135</v>
      </c>
      <c r="E33" s="30" t="s">
        <v>136</v>
      </c>
      <c r="F33" s="29">
        <v>4653</v>
      </c>
      <c r="G33" s="344" t="s">
        <v>137</v>
      </c>
      <c r="H33" s="30" t="s">
        <v>138</v>
      </c>
      <c r="I33" s="313" t="s">
        <v>139</v>
      </c>
      <c r="J33" s="312" t="s">
        <v>140</v>
      </c>
      <c r="K33" s="345" t="s">
        <v>141</v>
      </c>
      <c r="L33" s="30"/>
      <c r="M33" s="30"/>
      <c r="N33" s="29">
        <v>19199.4</v>
      </c>
      <c r="O33" s="30" t="s">
        <v>133</v>
      </c>
    </row>
    <row r="34" ht="34.5" customHeight="1" x14ac:dyDescent="0.15" spans="1:15">
      <c r="A34" s="29">
        <v>32</v>
      </c>
      <c r="B34" s="29" t="s">
        <v>142</v>
      </c>
      <c r="C34" s="30" t="s">
        <v>143</v>
      </c>
      <c r="D34" s="30" t="s">
        <v>144</v>
      </c>
      <c r="E34" s="30" t="s">
        <v>145</v>
      </c>
      <c r="F34" s="29">
        <v>2000</v>
      </c>
      <c r="G34" s="309" t="s">
        <v>90</v>
      </c>
      <c r="H34" s="30" t="s">
        <v>146</v>
      </c>
      <c r="I34" s="313">
        <v>2139</v>
      </c>
      <c r="J34" s="314" t="s">
        <v>147</v>
      </c>
      <c r="K34" s="309"/>
      <c r="L34" s="30">
        <v>7881</v>
      </c>
      <c r="M34" s="30"/>
      <c r="N34" s="29">
        <v>2994.6</v>
      </c>
      <c r="O34" s="30" t="s">
        <v>133</v>
      </c>
    </row>
    <row r="35" ht="34.5" customHeight="1" x14ac:dyDescent="0.15" spans="1:15">
      <c r="A35" s="29">
        <v>33</v>
      </c>
      <c r="B35" s="29" t="s">
        <v>148</v>
      </c>
      <c r="C35" s="30" t="s">
        <v>149</v>
      </c>
      <c r="D35" s="30" t="s">
        <v>150</v>
      </c>
      <c r="E35" s="30" t="s">
        <v>151</v>
      </c>
      <c r="F35" s="29">
        <v>866</v>
      </c>
      <c r="G35" s="309" t="s">
        <v>152</v>
      </c>
      <c r="H35" s="338" t="s">
        <v>153</v>
      </c>
      <c r="I35" s="313">
        <v>2250</v>
      </c>
      <c r="J35" s="314">
        <v>3150</v>
      </c>
      <c r="K35" s="309"/>
      <c r="L35" s="30">
        <v>937</v>
      </c>
      <c r="M35" s="30">
        <v>2248.8</v>
      </c>
      <c r="N35" s="29">
        <v>2248.8</v>
      </c>
      <c r="O35" s="30" t="s">
        <v>154</v>
      </c>
    </row>
    <row r="36" ht="76.49883" customHeight="1" x14ac:dyDescent="0.15" spans="1:15">
      <c r="A36" s="29">
        <v>34</v>
      </c>
      <c r="B36" s="29" t="s">
        <v>123</v>
      </c>
      <c r="C36" s="30" t="s">
        <v>155</v>
      </c>
      <c r="D36" s="30" t="s">
        <v>156</v>
      </c>
      <c r="E36" s="30" t="s">
        <v>157</v>
      </c>
      <c r="F36" s="29">
        <v>1614</v>
      </c>
      <c r="G36" s="344" t="s">
        <v>158</v>
      </c>
      <c r="H36" s="338" t="s">
        <v>159</v>
      </c>
      <c r="I36" s="343" t="s">
        <v>160</v>
      </c>
      <c r="J36" s="341" t="s">
        <v>161</v>
      </c>
      <c r="K36" s="309"/>
      <c r="L36" s="30"/>
      <c r="M36" s="30"/>
      <c r="N36" s="29">
        <v>9476.8</v>
      </c>
      <c r="O36" s="338" t="s">
        <v>133</v>
      </c>
    </row>
    <row r="37" ht="35.25" customHeight="1" x14ac:dyDescent="0.15" spans="14:14">
      <c r="N37" s="13">
        <f>SUM(N3:N36)</f>
        <v>446907.31999999995</v>
      </c>
    </row>
  </sheetData>
  <sheetProtection formatCells="0" formatColumns="0" formatRows="0" insertColumns="0" insertRows="0" insertHyperlinks="0" deleteColumns="0" deleteRows="0" sort="0" autoFilter="0" pivotTables="0"/>
  <autoFilter ref="A2:N36"/>
  <mergeCells count="1">
    <mergeCell ref="A1:O1"/>
  </mergeCells>
  <phoneticPr fontId="0" type="noConversion"/>
  <pageMargins left="0.7499062639521802" right="0.23608160769845557" top="0.9998749560258521" bottom="0.9998749560258521" header="0.5117415443180114" footer="0.5117415443180114"/>
  <pageSetup paperSize="9" orientation="landscape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2"/>
  <sheetViews>
    <sheetView zoomScaleNormal="100" topLeftCell="A1" workbookViewId="0">
      <selection activeCell="H22" activeCellId="0" sqref="H22"/>
    </sheetView>
  </sheetViews>
  <sheetFormatPr defaultRowHeight="14.25" defaultColWidth="9.000137329101562" x14ac:dyDescent="0.15"/>
  <cols>
    <col min="1" max="5" width="9.0"/>
  </cols>
  <sheetData>
    <row r="2" ht="14.25" customHeight="1" x14ac:dyDescent="0.15" spans="1:2"/>
    <row r="3" ht="14.25" customHeight="1" x14ac:dyDescent="0.15" spans="1:2"/>
    <row r="4" ht="14.25" customHeight="1" x14ac:dyDescent="0.15" spans="1:2"/>
    <row r="5" ht="14.25" customHeight="1" x14ac:dyDescent="0.15" spans="1:2"/>
    <row r="6" ht="14.25" customHeight="1" x14ac:dyDescent="0.15" spans="1:2"/>
    <row r="7" ht="14.25" customHeight="1" x14ac:dyDescent="0.15" spans="1:2"/>
    <row r="8" ht="14.25" customHeight="1" x14ac:dyDescent="0.15" spans="1:2"/>
    <row r="9" ht="14.25" customHeight="1" x14ac:dyDescent="0.15" spans="1:2"/>
    <row r="10" ht="14.25" customHeight="1" x14ac:dyDescent="0.15" spans="1:2"/>
    <row r="11" ht="14.25" customHeight="1" x14ac:dyDescent="0.15" spans="1:2"/>
    <row r="12" ht="14.25" customHeight="1" x14ac:dyDescent="0.15" spans="1:2"/>
    <row r="13" ht="14.25" customHeight="1" x14ac:dyDescent="0.15" spans="1:2"/>
    <row r="14" ht="14.25" customHeight="1" x14ac:dyDescent="0.15" spans="1:2"/>
    <row r="15" ht="14.25" customHeight="1" x14ac:dyDescent="0.15" spans="1:2"/>
    <row r="16" ht="14.25" customHeight="1" x14ac:dyDescent="0.15" spans="1:2"/>
    <row r="17" ht="14.25" customHeight="1" x14ac:dyDescent="0.15" spans="1:2"/>
    <row r="18" ht="14.25" customHeight="1" x14ac:dyDescent="0.15" spans="1:2"/>
    <row r="19" ht="14.25" customHeight="1" x14ac:dyDescent="0.15" spans="1:2"/>
    <row r="20" ht="14.25" customHeight="1" x14ac:dyDescent="0.15" spans="1:2"/>
    <row r="21" ht="14.25" customHeight="1" x14ac:dyDescent="0.15" spans="1:2"/>
    <row r="22" ht="14.25" customHeight="1" x14ac:dyDescent="0.15" spans="1:2"/>
    <row r="23" ht="14.25" customHeight="1" x14ac:dyDescent="0.15" spans="1:2"/>
    <row r="24" ht="14.25" customHeight="1" x14ac:dyDescent="0.15" spans="1:2"/>
    <row r="25" ht="14.25" customHeight="1" x14ac:dyDescent="0.15" spans="1:2"/>
    <row r="26" ht="14.25" customHeight="1" x14ac:dyDescent="0.15" spans="1:2"/>
    <row r="27" ht="14.25" customHeight="1" x14ac:dyDescent="0.15" spans="1:2"/>
    <row r="28" ht="14.25" customHeight="1" x14ac:dyDescent="0.15" spans="1:2"/>
    <row r="29" ht="14.25" customHeight="1" x14ac:dyDescent="0.15" spans="1:2"/>
    <row r="30" ht="14.25" customHeight="1" x14ac:dyDescent="0.15" spans="1:2"/>
    <row r="31" ht="14.25" customHeight="1" x14ac:dyDescent="0.15" spans="1:2"/>
    <row r="32" ht="14.25" customHeight="1" x14ac:dyDescent="0.15" spans="1:4">
      <c r="D32" s="9"/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3"/>
  <sheetViews>
    <sheetView zoomScaleNormal="100" topLeftCell="A1" workbookViewId="0">
      <selection activeCell="A1" activeCellId="0" sqref="A1:XFD1048576"/>
    </sheetView>
  </sheetViews>
  <sheetFormatPr defaultRowHeight="14.25" defaultColWidth="9.000137329101562" x14ac:dyDescent="0.15"/>
  <cols>
    <col min="1" max="1" width="5.125" customWidth="1"/>
    <col min="2" max="2" width="25.0" customWidth="1"/>
    <col min="3" max="3" width="9.0"/>
    <col min="4" max="4" width="7.125" customWidth="1"/>
    <col min="5" max="5" width="16.0" customWidth="1"/>
    <col min="6" max="6" width="8.125" customWidth="1"/>
    <col min="7" max="7" width="6.25" customWidth="1"/>
    <col min="8" max="8" width="6.75" customWidth="1"/>
    <col min="9" max="9" width="9.125" customWidth="1"/>
    <col min="10" max="10" width="9.0"/>
    <col min="11" max="11" width="11.625" customWidth="1"/>
    <col min="12" max="12" width="8.375" customWidth="1"/>
  </cols>
  <sheetData>
    <row r="1" ht="62.1" customHeight="1" x14ac:dyDescent="0.15" spans="1:12">
      <c r="A1" s="6" t="s">
        <v>1</v>
      </c>
      <c r="B1" s="6" t="s">
        <v>162</v>
      </c>
      <c r="C1" s="6" t="s">
        <v>163</v>
      </c>
      <c r="D1" s="6" t="s">
        <v>164</v>
      </c>
      <c r="E1" s="6" t="s">
        <v>165</v>
      </c>
      <c r="F1" s="7" t="s">
        <v>166</v>
      </c>
      <c r="G1" s="7" t="s">
        <v>167</v>
      </c>
      <c r="H1" s="7" t="s">
        <v>168</v>
      </c>
      <c r="I1" s="7" t="s">
        <v>7</v>
      </c>
      <c r="J1" s="7" t="s">
        <v>169</v>
      </c>
      <c r="K1" s="7" t="s">
        <v>170</v>
      </c>
      <c r="L1" s="3" t="s">
        <v>171</v>
      </c>
    </row>
    <row r="2" ht="18.75" customHeight="1" x14ac:dyDescent="0.15" spans="1:12">
      <c r="A2" s="6">
        <v>1</v>
      </c>
      <c r="B2" s="7" t="s">
        <v>69</v>
      </c>
      <c r="C2" s="6" t="s">
        <v>172</v>
      </c>
      <c r="D2" s="6" t="s">
        <v>173</v>
      </c>
      <c r="E2" s="6">
        <v>13191869081</v>
      </c>
      <c r="F2" s="6">
        <v>45364</v>
      </c>
      <c r="G2" s="6">
        <v>4</v>
      </c>
      <c r="H2" s="6">
        <v>199</v>
      </c>
      <c r="I2" s="6">
        <v>99500</v>
      </c>
      <c r="J2" s="6">
        <v>215373</v>
      </c>
      <c r="K2" s="6">
        <v>30600</v>
      </c>
      <c r="L2" s="8"/>
    </row>
    <row r="3" ht="18.75" customHeight="1" x14ac:dyDescent="0.15" spans="1:12">
      <c r="A3" s="6">
        <v>2</v>
      </c>
      <c r="B3" s="7" t="s">
        <v>174</v>
      </c>
      <c r="C3" s="6" t="s">
        <v>175</v>
      </c>
      <c r="D3" s="6" t="s">
        <v>173</v>
      </c>
      <c r="E3" s="6">
        <v>15830996805</v>
      </c>
      <c r="F3" s="6">
        <v>27000</v>
      </c>
      <c r="G3" s="6"/>
      <c r="H3" s="6">
        <v>51</v>
      </c>
      <c r="I3" s="6">
        <v>25500</v>
      </c>
      <c r="J3" s="6">
        <v>47000</v>
      </c>
      <c r="K3" s="6">
        <v>3654</v>
      </c>
      <c r="L3" s="8"/>
    </row>
    <row r="4" ht="18.75" customHeight="1" x14ac:dyDescent="0.15" spans="1:12">
      <c r="A4" s="6">
        <v>3</v>
      </c>
      <c r="B4" s="6" t="s">
        <v>176</v>
      </c>
      <c r="C4" s="6" t="s">
        <v>177</v>
      </c>
      <c r="D4" s="6" t="s">
        <v>173</v>
      </c>
      <c r="E4" s="6">
        <v>13373314833</v>
      </c>
      <c r="F4" s="6">
        <v>20020</v>
      </c>
      <c r="G4" s="6"/>
      <c r="H4" s="6">
        <v>68</v>
      </c>
      <c r="I4" s="6">
        <v>34000</v>
      </c>
      <c r="J4" s="6">
        <v>70040</v>
      </c>
      <c r="K4" s="6">
        <v>12454</v>
      </c>
      <c r="L4" s="8"/>
    </row>
    <row r="5" ht="39.0" customHeight="1" x14ac:dyDescent="0.15" spans="1:12">
      <c r="A5" s="6">
        <v>4</v>
      </c>
      <c r="B5" s="6" t="s">
        <v>178</v>
      </c>
      <c r="C5" s="6" t="s">
        <v>35</v>
      </c>
      <c r="D5" s="6" t="s">
        <v>173</v>
      </c>
      <c r="E5" s="6">
        <v>13032690949</v>
      </c>
      <c r="F5" s="6">
        <v>72000</v>
      </c>
      <c r="G5" s="6"/>
      <c r="H5" s="6">
        <v>129</v>
      </c>
      <c r="I5" s="6">
        <v>64500</v>
      </c>
      <c r="J5" s="6">
        <v>144000</v>
      </c>
      <c r="K5" s="6">
        <v>19350</v>
      </c>
      <c r="L5" s="8"/>
    </row>
    <row r="6" ht="18.75" customHeight="1" x14ac:dyDescent="0.15" spans="1:12">
      <c r="A6" s="6">
        <v>5</v>
      </c>
      <c r="B6" s="6" t="s">
        <v>179</v>
      </c>
      <c r="C6" s="6" t="s">
        <v>33</v>
      </c>
      <c r="D6" s="6" t="s">
        <v>173</v>
      </c>
      <c r="E6" s="6">
        <v>18031195159</v>
      </c>
      <c r="F6" s="6">
        <v>24000</v>
      </c>
      <c r="G6" s="6"/>
      <c r="H6" s="6">
        <v>68</v>
      </c>
      <c r="I6" s="6">
        <v>34000</v>
      </c>
      <c r="J6" s="6">
        <v>68000</v>
      </c>
      <c r="K6" s="6">
        <v>13600</v>
      </c>
      <c r="L6" s="8"/>
    </row>
    <row r="7" ht="18.75" customHeight="1" x14ac:dyDescent="0.15" spans="1:12">
      <c r="A7" s="6">
        <v>6</v>
      </c>
      <c r="B7" s="6" t="s">
        <v>180</v>
      </c>
      <c r="C7" s="6" t="s">
        <v>181</v>
      </c>
      <c r="D7" s="6" t="s">
        <v>173</v>
      </c>
      <c r="E7" s="6">
        <v>15830101333</v>
      </c>
      <c r="F7" s="6">
        <v>17000</v>
      </c>
      <c r="G7" s="6">
        <v>5</v>
      </c>
      <c r="H7" s="6">
        <v>85</v>
      </c>
      <c r="I7" s="6">
        <v>42500</v>
      </c>
      <c r="J7" s="6">
        <v>85000</v>
      </c>
      <c r="K7" s="6">
        <v>16100</v>
      </c>
      <c r="L7" s="8"/>
    </row>
    <row r="8" ht="18.75" customHeight="1" x14ac:dyDescent="0.15" spans="1:12">
      <c r="A8" s="6">
        <v>7</v>
      </c>
      <c r="B8" s="6" t="s">
        <v>27</v>
      </c>
      <c r="C8" s="6" t="s">
        <v>28</v>
      </c>
      <c r="D8" s="6" t="s">
        <v>173</v>
      </c>
      <c r="E8" s="6">
        <v>15031473196</v>
      </c>
      <c r="F8" s="6">
        <v>20000</v>
      </c>
      <c r="G8" s="6">
        <v>5</v>
      </c>
      <c r="H8" s="6">
        <v>100</v>
      </c>
      <c r="I8" s="6">
        <v>50000</v>
      </c>
      <c r="J8" s="6">
        <v>100000</v>
      </c>
      <c r="K8" s="6">
        <v>20000</v>
      </c>
      <c r="L8" s="8"/>
    </row>
    <row r="9" ht="18.75" customHeight="1" x14ac:dyDescent="0.15" spans="1:12">
      <c r="A9" s="6">
        <v>8</v>
      </c>
      <c r="B9" s="7" t="s">
        <v>182</v>
      </c>
      <c r="C9" s="6" t="s">
        <v>183</v>
      </c>
      <c r="D9" s="6" t="s">
        <v>184</v>
      </c>
      <c r="E9" s="6">
        <v>13363895082</v>
      </c>
      <c r="F9" s="6">
        <v>20000</v>
      </c>
      <c r="G9" s="6">
        <v>4</v>
      </c>
      <c r="H9" s="6">
        <v>80</v>
      </c>
      <c r="I9" s="6">
        <v>40000</v>
      </c>
      <c r="J9" s="6">
        <v>80000</v>
      </c>
      <c r="K9" s="6">
        <v>16000</v>
      </c>
      <c r="L9" s="8"/>
    </row>
    <row r="10" ht="18.75" customHeight="1" x14ac:dyDescent="0.15" spans="1:12">
      <c r="A10" s="6">
        <v>9</v>
      </c>
      <c r="B10" s="6" t="s">
        <v>185</v>
      </c>
      <c r="C10" s="6" t="s">
        <v>186</v>
      </c>
      <c r="D10" s="6" t="s">
        <v>184</v>
      </c>
      <c r="E10" s="6">
        <v>13932130502</v>
      </c>
      <c r="F10" s="6">
        <v>27000</v>
      </c>
      <c r="G10" s="6">
        <v>3</v>
      </c>
      <c r="H10" s="6">
        <v>80</v>
      </c>
      <c r="I10" s="6">
        <v>40000</v>
      </c>
      <c r="J10" s="6">
        <v>80000</v>
      </c>
      <c r="K10" s="6">
        <v>14400</v>
      </c>
      <c r="L10" s="8"/>
    </row>
    <row r="11" ht="37.5" customHeight="1" x14ac:dyDescent="0.15" spans="1:12">
      <c r="A11" s="6">
        <v>10</v>
      </c>
      <c r="B11" s="7" t="s">
        <v>187</v>
      </c>
      <c r="C11" s="6" t="s">
        <v>41</v>
      </c>
      <c r="D11" s="6" t="s">
        <v>184</v>
      </c>
      <c r="E11" s="6">
        <v>18132091288</v>
      </c>
      <c r="F11" s="6">
        <v>90000</v>
      </c>
      <c r="G11" s="6">
        <v>3</v>
      </c>
      <c r="H11" s="6">
        <v>243</v>
      </c>
      <c r="I11" s="6">
        <v>121500</v>
      </c>
      <c r="J11" s="6">
        <v>255958</v>
      </c>
      <c r="K11" s="6">
        <v>44970</v>
      </c>
      <c r="L11" s="8"/>
    </row>
    <row r="12" ht="18.75" customHeight="1" x14ac:dyDescent="0.15" spans="1:12">
      <c r="A12" s="6">
        <v>11</v>
      </c>
      <c r="B12" s="6" t="s">
        <v>188</v>
      </c>
      <c r="C12" s="6" t="s">
        <v>189</v>
      </c>
      <c r="D12" s="6" t="s">
        <v>184</v>
      </c>
      <c r="E12" s="6">
        <v>15383895313</v>
      </c>
      <c r="F12" s="6">
        <v>15000</v>
      </c>
      <c r="G12" s="6">
        <v>3</v>
      </c>
      <c r="H12" s="6">
        <v>45</v>
      </c>
      <c r="I12" s="6">
        <v>22500</v>
      </c>
      <c r="J12" s="6">
        <v>44945</v>
      </c>
      <c r="K12" s="6">
        <v>9000</v>
      </c>
      <c r="L12" s="8"/>
    </row>
    <row r="13" ht="18.75" customHeight="1" x14ac:dyDescent="0.15" spans="1:12">
      <c r="A13" s="6">
        <v>12</v>
      </c>
      <c r="B13" s="6" t="s">
        <v>190</v>
      </c>
      <c r="C13" s="6" t="s">
        <v>191</v>
      </c>
      <c r="D13" s="6" t="s">
        <v>184</v>
      </c>
      <c r="E13" s="6">
        <v>13832144160</v>
      </c>
      <c r="F13" s="6">
        <v>16000</v>
      </c>
      <c r="G13" s="6">
        <v>1</v>
      </c>
      <c r="H13" s="6">
        <v>10</v>
      </c>
      <c r="I13" s="6">
        <v>5000</v>
      </c>
      <c r="J13" s="6">
        <v>16000</v>
      </c>
      <c r="K13" s="6">
        <v>5200</v>
      </c>
      <c r="L13" s="8"/>
    </row>
  </sheetData>
  <sheetProtection formatCells="0" formatColumns="0" formatRows="0" insertColumns="0" insertRows="0" insertHyperlinks="0" deleteColumns="0" deleteRows="0" sort="0" autoFilter="0" pivotTables="0"/>
  <sortState ref="A2:K13">
    <sortCondition ref="D2:D13"/>
  </sortState>
  <phoneticPr fontId="0" type="noConversion"/>
  <pageMargins left="0.7499062639521802" right="0.7499062639521802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2"/>
  <sheetViews>
    <sheetView zoomScaleNormal="100" topLeftCell="A1" workbookViewId="0">
      <selection activeCell="C7" activeCellId="0" sqref="C7"/>
    </sheetView>
  </sheetViews>
  <sheetFormatPr defaultRowHeight="14.25" defaultColWidth="9.000137329101562" x14ac:dyDescent="0.15"/>
  <cols>
    <col min="1" max="1" width="9.0"/>
    <col min="2" max="2" width="20.625" customWidth="1"/>
    <col min="3" max="3" width="7.5" customWidth="1"/>
    <col min="4" max="4" width="6.625" customWidth="1"/>
    <col min="5" max="5" width="14.25" customWidth="1"/>
    <col min="6" max="6" width="8.5" customWidth="1"/>
    <col min="7" max="7" width="5.75" customWidth="1"/>
    <col min="8" max="8" width="9.0"/>
    <col min="9" max="9" width="8.75" customWidth="1"/>
    <col min="10" max="10" width="7.875" customWidth="1"/>
    <col min="11" max="11" width="7.25" customWidth="1"/>
    <col min="12" max="13" width="9.0"/>
  </cols>
  <sheetData>
    <row r="1" ht="69.0" customHeight="1" x14ac:dyDescent="0.15" spans="1:12">
      <c r="A1" s="2" t="s">
        <v>1</v>
      </c>
      <c r="B1" s="2" t="s">
        <v>162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168</v>
      </c>
      <c r="I1" s="2" t="s">
        <v>7</v>
      </c>
      <c r="J1" s="2" t="s">
        <v>169</v>
      </c>
      <c r="K1" s="2" t="s">
        <v>170</v>
      </c>
      <c r="L1" s="2" t="s">
        <v>171</v>
      </c>
    </row>
    <row r="2" ht="32.1" customHeight="1" x14ac:dyDescent="0.15" spans="1:12">
      <c r="A2" s="3">
        <v>1</v>
      </c>
      <c r="B2" s="4" t="s">
        <v>192</v>
      </c>
      <c r="C2" s="3" t="s">
        <v>49</v>
      </c>
      <c r="D2" s="3" t="s">
        <v>193</v>
      </c>
      <c r="E2" s="4">
        <v>13933823353</v>
      </c>
      <c r="F2" s="3">
        <v>20000</v>
      </c>
      <c r="G2" s="3"/>
      <c r="H2" s="3">
        <v>80</v>
      </c>
      <c r="I2" s="3">
        <v>40000</v>
      </c>
      <c r="J2" s="3">
        <v>80000</v>
      </c>
      <c r="K2" s="3">
        <v>16160</v>
      </c>
      <c r="L2" s="3"/>
    </row>
    <row r="3" ht="32.1" customHeight="1" x14ac:dyDescent="0.15" spans="1:12">
      <c r="A3" s="3">
        <v>2</v>
      </c>
      <c r="B3" s="3" t="s">
        <v>194</v>
      </c>
      <c r="C3" s="3" t="s">
        <v>195</v>
      </c>
      <c r="D3" s="3" t="s">
        <v>193</v>
      </c>
      <c r="E3" s="4">
        <v>13032620446</v>
      </c>
      <c r="F3" s="3">
        <v>17000</v>
      </c>
      <c r="G3" s="3"/>
      <c r="H3" s="3">
        <v>39</v>
      </c>
      <c r="I3" s="3">
        <v>19500</v>
      </c>
      <c r="J3" s="3">
        <v>42000</v>
      </c>
      <c r="K3" s="3">
        <v>7020</v>
      </c>
      <c r="L3" s="3"/>
    </row>
    <row r="4" ht="32.1" customHeight="1" x14ac:dyDescent="0.15" spans="1:12">
      <c r="A4" s="3">
        <v>3</v>
      </c>
      <c r="B4" s="3" t="s">
        <v>196</v>
      </c>
      <c r="C4" s="3" t="s">
        <v>197</v>
      </c>
      <c r="D4" s="3" t="s">
        <v>193</v>
      </c>
      <c r="E4" s="4">
        <v>15030102312</v>
      </c>
      <c r="F4" s="3">
        <v>20000</v>
      </c>
      <c r="G4" s="3">
        <v>4</v>
      </c>
      <c r="H4" s="3">
        <v>80</v>
      </c>
      <c r="I4" s="3">
        <v>40000</v>
      </c>
      <c r="J4" s="3">
        <v>80000</v>
      </c>
      <c r="K4" s="3">
        <v>14400</v>
      </c>
      <c r="L4" s="3"/>
    </row>
    <row r="5" ht="32.1" customHeight="1" x14ac:dyDescent="0.15" spans="1:12">
      <c r="A5" s="3">
        <v>4</v>
      </c>
      <c r="B5" s="3" t="s">
        <v>56</v>
      </c>
      <c r="C5" s="3" t="s">
        <v>57</v>
      </c>
      <c r="D5" s="3" t="s">
        <v>193</v>
      </c>
      <c r="E5" s="4">
        <v>13032669962</v>
      </c>
      <c r="F5" s="3">
        <v>20000</v>
      </c>
      <c r="G5" s="3">
        <v>3</v>
      </c>
      <c r="H5" s="3">
        <v>60</v>
      </c>
      <c r="I5" s="3">
        <v>30000</v>
      </c>
      <c r="J5" s="3">
        <v>60000</v>
      </c>
      <c r="K5" s="3">
        <v>12800</v>
      </c>
      <c r="L5" s="3"/>
    </row>
    <row r="6" ht="32.1" customHeight="1" x14ac:dyDescent="0.15" spans="1:12">
      <c r="A6" s="3">
        <v>5</v>
      </c>
      <c r="B6" s="5" t="s">
        <v>198</v>
      </c>
      <c r="C6" s="3" t="s">
        <v>45</v>
      </c>
      <c r="D6" s="3" t="s">
        <v>193</v>
      </c>
      <c r="E6" s="4">
        <v>15132172828</v>
      </c>
      <c r="F6" s="3">
        <v>117488</v>
      </c>
      <c r="G6" s="3">
        <v>5</v>
      </c>
      <c r="H6" s="3">
        <v>452</v>
      </c>
      <c r="I6" s="3">
        <v>226000</v>
      </c>
      <c r="J6" s="3">
        <v>448945</v>
      </c>
      <c r="K6" s="3">
        <v>73920</v>
      </c>
      <c r="L6" s="3"/>
    </row>
    <row r="7" ht="32.1" customHeight="1" x14ac:dyDescent="0.15" spans="1:12">
      <c r="A7" s="3">
        <v>6</v>
      </c>
      <c r="B7" s="4" t="s">
        <v>199</v>
      </c>
      <c r="C7" s="3" t="s">
        <v>200</v>
      </c>
      <c r="D7" s="3" t="s">
        <v>193</v>
      </c>
      <c r="E7" s="4">
        <v>18203312122</v>
      </c>
      <c r="F7" s="3">
        <v>20000</v>
      </c>
      <c r="G7" s="3">
        <v>3</v>
      </c>
      <c r="H7" s="3">
        <v>60</v>
      </c>
      <c r="I7" s="3">
        <v>30000</v>
      </c>
      <c r="J7" s="3">
        <v>60000</v>
      </c>
      <c r="K7" s="3">
        <v>9020</v>
      </c>
      <c r="L7" s="3"/>
    </row>
    <row r="8" ht="32.1" customHeight="1" x14ac:dyDescent="0.15" spans="1:12">
      <c r="A8" s="3">
        <v>7</v>
      </c>
      <c r="B8" s="3" t="s">
        <v>201</v>
      </c>
      <c r="C8" s="3" t="s">
        <v>202</v>
      </c>
      <c r="D8" s="3" t="s">
        <v>203</v>
      </c>
      <c r="E8" s="3">
        <v>15383818517</v>
      </c>
      <c r="F8" s="3">
        <v>30000</v>
      </c>
      <c r="G8" s="3">
        <v>4</v>
      </c>
      <c r="H8" s="3">
        <v>120</v>
      </c>
      <c r="I8" s="3">
        <v>60000</v>
      </c>
      <c r="J8" s="3">
        <v>120000</v>
      </c>
      <c r="K8" s="3">
        <v>21300</v>
      </c>
      <c r="L8" s="3"/>
    </row>
    <row r="9" ht="32.1" customHeight="1" x14ac:dyDescent="0.15" spans="1:12">
      <c r="A9" s="3">
        <v>8</v>
      </c>
      <c r="B9" s="3" t="s">
        <v>204</v>
      </c>
      <c r="C9" s="4" t="s">
        <v>205</v>
      </c>
      <c r="D9" s="3" t="s">
        <v>203</v>
      </c>
      <c r="E9" s="4">
        <v>15176842361</v>
      </c>
      <c r="F9" s="3">
        <v>20000</v>
      </c>
      <c r="G9" s="3"/>
      <c r="H9" s="3">
        <v>100</v>
      </c>
      <c r="I9" s="3">
        <v>50000</v>
      </c>
      <c r="J9" s="3">
        <v>100000</v>
      </c>
      <c r="K9" s="3">
        <v>17000</v>
      </c>
      <c r="L9" s="3"/>
    </row>
    <row r="10" ht="32.1" customHeight="1" x14ac:dyDescent="0.15" spans="1:12">
      <c r="A10" s="3">
        <v>9</v>
      </c>
      <c r="B10" s="3" t="s">
        <v>115</v>
      </c>
      <c r="C10" s="3" t="s">
        <v>116</v>
      </c>
      <c r="D10" s="3" t="s">
        <v>203</v>
      </c>
      <c r="E10" s="4">
        <v>13111520989</v>
      </c>
      <c r="F10" s="3">
        <v>22000</v>
      </c>
      <c r="G10" s="3"/>
      <c r="H10" s="3">
        <v>110</v>
      </c>
      <c r="I10" s="3">
        <v>55000</v>
      </c>
      <c r="J10" s="3">
        <v>110000</v>
      </c>
      <c r="K10" s="3">
        <v>20400</v>
      </c>
      <c r="L10" s="3"/>
    </row>
    <row r="11" ht="32.1" customHeight="1" x14ac:dyDescent="0.15" spans="1:12">
      <c r="A11" s="3">
        <v>10</v>
      </c>
      <c r="B11" s="4" t="s">
        <v>206</v>
      </c>
      <c r="C11" s="3" t="s">
        <v>102</v>
      </c>
      <c r="D11" s="3" t="s">
        <v>203</v>
      </c>
      <c r="E11" s="4">
        <v>15632313309</v>
      </c>
      <c r="F11" s="3">
        <v>20000</v>
      </c>
      <c r="G11" s="3"/>
      <c r="H11" s="3">
        <v>100</v>
      </c>
      <c r="I11" s="3">
        <v>50000</v>
      </c>
      <c r="J11" s="3">
        <v>100000</v>
      </c>
      <c r="K11" s="3">
        <v>17000</v>
      </c>
      <c r="L11" s="3"/>
    </row>
    <row r="12" ht="32.1" customHeight="1" x14ac:dyDescent="0.15" spans="1:12">
      <c r="A12" s="3">
        <v>11</v>
      </c>
      <c r="B12" s="5" t="s">
        <v>207</v>
      </c>
      <c r="C12" s="3" t="s">
        <v>208</v>
      </c>
      <c r="D12" s="3" t="s">
        <v>203</v>
      </c>
      <c r="E12" s="4">
        <v>13653313202</v>
      </c>
      <c r="F12" s="3">
        <v>25000</v>
      </c>
      <c r="G12" s="3">
        <v>7</v>
      </c>
      <c r="H12" s="3">
        <v>125</v>
      </c>
      <c r="I12" s="3">
        <v>62500</v>
      </c>
      <c r="J12" s="3">
        <v>125000</v>
      </c>
      <c r="K12" s="3">
        <v>37000</v>
      </c>
      <c r="L12" s="3"/>
    </row>
  </sheetData>
  <sheetProtection formatCells="0" formatColumns="0" formatRows="0" insertColumns="0" insertRows="0" insertHyperlinks="0" deleteColumns="0" deleteRows="0" sort="0" autoFilter="0" pivotTables="0"/>
  <sortState ref="A2:M12">
    <sortCondition ref="D2:D12"/>
  </sortState>
  <phoneticPr fontId="0" type="noConversion"/>
  <pageMargins left="0.7499062639521802" right="0.7499062639521802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416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</cp:lastModifiedBy>
  <cp:revision>0</cp:revision>
  <dcterms:created xsi:type="dcterms:W3CDTF">2016-12-03T00:54:00Z</dcterms:created>
  <dcterms:modified xsi:type="dcterms:W3CDTF">2026-11-02T08:35:05Z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2052-12.1.0.29161</vt:lpwstr>
  </property>
  <property fmtid="{D5CDD505-2E9C-101B-9397-08002B2CF9AE}" pid="3" name="ICV">
    <vt:lpwstr>22643BFE566A41D49ED01858F9B23B14_13</vt:lpwstr>
  </property>
  <property fmtid="{D5CDD505-2E9C-101B-9397-08002B2CF9AE}" pid="4" name="CalculationRule">
    <vt:i4>0</vt:i4>
  </property>
</Properties>
</file>